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<sst xmlns="http://schemas.openxmlformats.org/spreadsheetml/2006/main" count="44" uniqueCount="44">
  <si>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</si>
  <si>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</si>
  <si>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</si>
  <si>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04/24/2024</t>
  </si>
  <si>
    <t>End Date:</t>
  </si>
  <si>
    <t>Report Run Date:</t>
  </si>
  <si>
    <t>04/25/2024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</si>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</sst>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238939</v>
      </c>
      <c r="C5" s="11">
        <f>=ROUNDDOWN(21.414718087061,0)</f>
      </c>
      <c r="D5" s="11">
        <v>236362</v>
      </c>
      <c r="E5" s="12">
        <v>0.9977</v>
      </c>
      <c r="F5" s="11"/>
      <c r="G5" s="11">
        <f>=ROUNDDOWN({0},0)</f>
      </c>
      <c r="H5" s="11">
        <v>350</v>
      </c>
      <c r="I5" s="12"/>
      <c r="J5" s="11">
        <v>242</v>
      </c>
      <c r="K5" s="13">
        <v>13386.21</v>
      </c>
      <c r="L5" s="11">
        <v>1902</v>
      </c>
      <c r="M5" s="14">
        <v>7.04</v>
      </c>
      <c r="N5" s="11">
        <v>661</v>
      </c>
      <c r="O5" s="13">
        <v>35992.85</v>
      </c>
      <c r="P5" s="11">
        <v>1930</v>
      </c>
      <c r="Q5" s="14">
        <v>18.65</v>
      </c>
      <c r="R5" s="12">
        <v>-0.6339</v>
      </c>
      <c r="S5" s="12">
        <v>-0.6281</v>
      </c>
      <c r="T5" s="12">
        <v>-0.0145</v>
      </c>
      <c r="U5" s="12">
        <v>-0.6225</v>
      </c>
      <c r="V5" s="11">
        <v>242</v>
      </c>
      <c r="W5" s="13">
        <v>13386.21</v>
      </c>
      <c r="X5" s="11">
        <v>1769</v>
      </c>
      <c r="Y5" s="11">
        <v>661</v>
      </c>
      <c r="Z5" s="13">
        <v>35992.85</v>
      </c>
      <c r="AA5" s="11">
        <v>1801</v>
      </c>
      <c r="AB5" s="12">
        <v>-0.6339</v>
      </c>
      <c r="AC5" s="12">
        <v>-0.6281</v>
      </c>
    </row>
    <row r="6">
      <c r="A6" s="10" t="s">
        <v>32</v>
      </c>
      <c r="B6" s="11">
        <v>8854</v>
      </c>
      <c r="C6" s="11">
        <f>=ROUNDDOWN(15.4466154919749,0)</f>
      </c>
      <c r="D6" s="11">
        <v>8696</v>
      </c>
      <c r="E6" s="12">
        <v>0.973</v>
      </c>
      <c r="F6" s="11"/>
      <c r="G6" s="11">
        <f>=ROUNDDOWN({0},0)</f>
      </c>
      <c r="H6" s="11"/>
      <c r="I6" s="12"/>
      <c r="J6" s="11">
        <v>37</v>
      </c>
      <c r="K6" s="13">
        <v>1848.01</v>
      </c>
      <c r="L6" s="11">
        <v>162</v>
      </c>
      <c r="M6" s="14">
        <v>11.41</v>
      </c>
      <c r="N6" s="11">
        <v>35</v>
      </c>
      <c r="O6" s="13">
        <v>2121.77</v>
      </c>
      <c r="P6" s="11">
        <v>128</v>
      </c>
      <c r="Q6" s="14">
        <v>16.58</v>
      </c>
      <c r="R6" s="12">
        <v>0.0571</v>
      </c>
      <c r="S6" s="12">
        <v>-0.129</v>
      </c>
      <c r="T6" s="12">
        <v>0.2656</v>
      </c>
      <c r="U6" s="12">
        <v>-0.3118</v>
      </c>
      <c r="V6" s="11">
        <v>37</v>
      </c>
      <c r="W6" s="13">
        <v>1848.01</v>
      </c>
      <c r="X6" s="11">
        <v>158</v>
      </c>
      <c r="Y6" s="11">
        <v>35</v>
      </c>
      <c r="Z6" s="13">
        <v>2121.77</v>
      </c>
      <c r="AA6" s="11">
        <v>118</v>
      </c>
      <c r="AB6" s="12">
        <v>0.0571</v>
      </c>
      <c r="AC6" s="12">
        <v>-0.129</v>
      </c>
    </row>
    <row r="7">
      <c r="A7" s="10" t="s">
        <v>33</v>
      </c>
      <c r="B7" s="11">
        <v>33009</v>
      </c>
      <c r="C7" s="11">
        <f>=ROUNDDOWN(16.8921754260273,0)</f>
      </c>
      <c r="D7" s="11">
        <v>36607</v>
      </c>
      <c r="E7" s="12">
        <v>1</v>
      </c>
      <c r="F7" s="11"/>
      <c r="G7" s="11">
        <f>=ROUNDDOWN({0},0)</f>
      </c>
      <c r="H7" s="11"/>
      <c r="I7" s="12"/>
      <c r="J7" s="11">
        <v>34</v>
      </c>
      <c r="K7" s="13">
        <v>1015.33</v>
      </c>
      <c r="L7" s="11">
        <v>200</v>
      </c>
      <c r="M7" s="14">
        <v>5.08</v>
      </c>
      <c r="N7" s="11">
        <v>86</v>
      </c>
      <c r="O7" s="13">
        <v>1891.67</v>
      </c>
      <c r="P7" s="11">
        <v>184</v>
      </c>
      <c r="Q7" s="14">
        <v>10.28</v>
      </c>
      <c r="R7" s="12">
        <v>-0.6047</v>
      </c>
      <c r="S7" s="12">
        <v>-0.4633</v>
      </c>
      <c r="T7" s="12">
        <v>0.087</v>
      </c>
      <c r="U7" s="12">
        <v>-0.5058</v>
      </c>
      <c r="V7" s="11">
        <v>34</v>
      </c>
      <c r="W7" s="13">
        <v>1015.33</v>
      </c>
      <c r="X7" s="11">
        <v>186</v>
      </c>
      <c r="Y7" s="11">
        <v>86</v>
      </c>
      <c r="Z7" s="13">
        <v>1891.67</v>
      </c>
      <c r="AA7" s="11">
        <v>169</v>
      </c>
      <c r="AB7" s="12">
        <v>-0.6047</v>
      </c>
      <c r="AC7" s="12">
        <v>-0.4633</v>
      </c>
    </row>
    <row r="8">
      <c r="A8" s="10" t="s">
        <v>34</v>
      </c>
      <c r="B8" s="11">
        <v>38991</v>
      </c>
      <c r="C8" s="11">
        <f>=ROUNDDOWN(14.3570955151337,0)</f>
      </c>
      <c r="D8" s="11">
        <v>55790</v>
      </c>
      <c r="E8" s="12">
        <v>1</v>
      </c>
      <c r="F8" s="11"/>
      <c r="G8" s="11">
        <f>=ROUNDDOWN({0},0)</f>
      </c>
      <c r="H8" s="11"/>
      <c r="I8" s="12"/>
      <c r="J8" s="11">
        <v>52</v>
      </c>
      <c r="K8" s="13">
        <v>1011.01</v>
      </c>
      <c r="L8" s="11">
        <v>242</v>
      </c>
      <c r="M8" s="14">
        <v>4.18</v>
      </c>
      <c r="N8" s="11">
        <v>55</v>
      </c>
      <c r="O8" s="13">
        <v>945.42</v>
      </c>
      <c r="P8" s="11">
        <v>260</v>
      </c>
      <c r="Q8" s="14">
        <v>3.64</v>
      </c>
      <c r="R8" s="12">
        <v>-0.0545</v>
      </c>
      <c r="S8" s="12">
        <v>0.0694</v>
      </c>
      <c r="T8" s="12">
        <v>-0.0692</v>
      </c>
      <c r="U8" s="12">
        <v>0.1484</v>
      </c>
      <c r="V8" s="11">
        <v>52</v>
      </c>
      <c r="W8" s="13">
        <v>1011.01</v>
      </c>
      <c r="X8" s="11">
        <v>238</v>
      </c>
      <c r="Y8" s="11">
        <v>55</v>
      </c>
      <c r="Z8" s="13">
        <v>945.42</v>
      </c>
      <c r="AA8" s="11">
        <v>260</v>
      </c>
      <c r="AB8" s="12">
        <v>-0.0545</v>
      </c>
      <c r="AC8" s="12">
        <v>0.0694</v>
      </c>
    </row>
    <row r="9">
      <c r="A9" s="10" t="s">
        <v>35</v>
      </c>
      <c r="B9" s="11">
        <v>49390</v>
      </c>
      <c r="C9" s="11">
        <f>=ROUNDDOWN(15.9812328102249,0)</f>
      </c>
      <c r="D9" s="11">
        <v>44210</v>
      </c>
      <c r="E9" s="12">
        <v>0.9744</v>
      </c>
      <c r="F9" s="11"/>
      <c r="G9" s="11">
        <f>=ROUNDDOWN({0},0)</f>
      </c>
      <c r="H9" s="11"/>
      <c r="I9" s="12"/>
      <c r="J9" s="11">
        <v>35</v>
      </c>
      <c r="K9" s="13">
        <v>1318.43</v>
      </c>
      <c r="L9" s="11">
        <v>1033</v>
      </c>
      <c r="M9" s="14">
        <v>1.28</v>
      </c>
      <c r="N9" s="11">
        <v>117</v>
      </c>
      <c r="O9" s="13">
        <v>3857.45</v>
      </c>
      <c r="P9" s="11">
        <v>937</v>
      </c>
      <c r="Q9" s="14">
        <v>4.12</v>
      </c>
      <c r="R9" s="12">
        <v>-0.7009</v>
      </c>
      <c r="S9" s="12">
        <v>-0.6582</v>
      </c>
      <c r="T9" s="12">
        <v>0.1025</v>
      </c>
      <c r="U9" s="12">
        <v>-0.6893</v>
      </c>
      <c r="V9" s="11">
        <v>35</v>
      </c>
      <c r="W9" s="13">
        <v>1318.43</v>
      </c>
      <c r="X9" s="11">
        <v>875</v>
      </c>
      <c r="Y9" s="11">
        <v>117</v>
      </c>
      <c r="Z9" s="13">
        <v>3857.45</v>
      </c>
      <c r="AA9" s="11">
        <v>778</v>
      </c>
      <c r="AB9" s="12">
        <v>-0.7009</v>
      </c>
      <c r="AC9" s="12">
        <v>-0.6582</v>
      </c>
    </row>
    <row r="10">
      <c r="A10" s="10" t="s">
        <v>36</v>
      </c>
      <c r="B10" s="11">
        <v>49494</v>
      </c>
      <c r="C10" s="11">
        <f>=ROUNDDOWN(17.9021231960068,0)</f>
      </c>
      <c r="D10" s="11">
        <v>61395</v>
      </c>
      <c r="E10" s="12">
        <v>0.9789</v>
      </c>
      <c r="F10" s="11"/>
      <c r="G10" s="11">
        <f>=ROUNDDOWN({0},0)</f>
      </c>
      <c r="H10" s="11">
        <v>7097</v>
      </c>
      <c r="I10" s="12"/>
      <c r="J10" s="11">
        <v>251</v>
      </c>
      <c r="K10" s="13">
        <v>48386.02</v>
      </c>
      <c r="L10" s="11">
        <v>622</v>
      </c>
      <c r="M10" s="14">
        <v>77.79</v>
      </c>
      <c r="N10" s="11">
        <v>706</v>
      </c>
      <c r="O10" s="13">
        <v>122279.88</v>
      </c>
      <c r="P10" s="11">
        <v>702</v>
      </c>
      <c r="Q10" s="14">
        <v>174.19</v>
      </c>
      <c r="R10" s="12">
        <v>-0.6445</v>
      </c>
      <c r="S10" s="12">
        <v>-0.6043</v>
      </c>
      <c r="T10" s="12">
        <v>-0.114</v>
      </c>
      <c r="U10" s="12">
        <v>-0.5534</v>
      </c>
      <c r="V10" s="11">
        <v>251</v>
      </c>
      <c r="W10" s="13">
        <v>48386.02</v>
      </c>
      <c r="X10" s="11">
        <v>607</v>
      </c>
      <c r="Y10" s="11">
        <v>706</v>
      </c>
      <c r="Z10" s="13">
        <v>122279.88</v>
      </c>
      <c r="AA10" s="11">
        <v>697</v>
      </c>
      <c r="AB10" s="12">
        <v>-0.6445</v>
      </c>
      <c r="AC10" s="12">
        <v>-0.6043</v>
      </c>
    </row>
    <row r="11">
      <c r="A11" s="10" t="s">
        <v>37</v>
      </c>
      <c r="B11" s="11">
        <v>3818</v>
      </c>
      <c r="C11" s="11">
        <f>=ROUNDDOWN(19.6096558808423,0)</f>
      </c>
      <c r="D11" s="11">
        <v>2160</v>
      </c>
      <c r="E11" s="12">
        <v>1</v>
      </c>
      <c r="F11" s="11"/>
      <c r="G11" s="11">
        <f>=ROUNDDOWN({0},0)</f>
      </c>
      <c r="H11" s="11"/>
      <c r="I11" s="12"/>
      <c r="J11" s="11">
        <v>44</v>
      </c>
      <c r="K11" s="13">
        <v>1638.41</v>
      </c>
      <c r="L11" s="11">
        <v>91</v>
      </c>
      <c r="M11" s="14">
        <v>18</v>
      </c>
      <c r="N11" s="11">
        <v>22</v>
      </c>
      <c r="O11" s="13">
        <v>1780.5</v>
      </c>
      <c r="P11" s="11">
        <v>81</v>
      </c>
      <c r="Q11" s="14">
        <v>21.98</v>
      </c>
      <c r="R11" s="12">
        <v>1</v>
      </c>
      <c r="S11" s="12">
        <v>-0.0798</v>
      </c>
      <c r="T11" s="12">
        <v>0.1235</v>
      </c>
      <c r="U11" s="12">
        <v>-0.1811</v>
      </c>
      <c r="V11" s="11">
        <v>44</v>
      </c>
      <c r="W11" s="13">
        <v>1638.41</v>
      </c>
      <c r="X11" s="11">
        <v>90</v>
      </c>
      <c r="Y11" s="11">
        <v>22</v>
      </c>
      <c r="Z11" s="13">
        <v>1780.5</v>
      </c>
      <c r="AA11" s="11">
        <v>81</v>
      </c>
      <c r="AB11" s="12">
        <v>1</v>
      </c>
      <c r="AC11" s="12">
        <v>-0.0798</v>
      </c>
    </row>
    <row r="12">
      <c r="A12" s="10" t="s">
        <v>38</v>
      </c>
      <c r="B12" s="11">
        <v>1040</v>
      </c>
      <c r="C12" s="11">
        <f>=ROUNDDOWN(27.3684210526316,0)</f>
      </c>
      <c r="D12" s="11">
        <v>400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116.17</v>
      </c>
      <c r="L12" s="11">
        <v>91</v>
      </c>
      <c r="M12" s="14">
        <v>1.28</v>
      </c>
      <c r="N12" s="11">
        <v>3</v>
      </c>
      <c r="O12" s="13">
        <v>91.23</v>
      </c>
      <c r="P12" s="11">
        <v>78</v>
      </c>
      <c r="Q12" s="14">
        <v>1.17</v>
      </c>
      <c r="R12" s="12">
        <v>0.3333</v>
      </c>
      <c r="S12" s="12">
        <v>0.2734</v>
      </c>
      <c r="T12" s="12">
        <v>0.1667</v>
      </c>
      <c r="U12" s="12">
        <v>0.094</v>
      </c>
      <c r="V12" s="11">
        <v>4</v>
      </c>
      <c r="W12" s="13">
        <v>116.17</v>
      </c>
      <c r="X12" s="11">
        <v>91</v>
      </c>
      <c r="Y12" s="11">
        <v>3</v>
      </c>
      <c r="Z12" s="13">
        <v>91.23</v>
      </c>
      <c r="AA12" s="11">
        <v>77</v>
      </c>
      <c r="AB12" s="12">
        <v>0.3333</v>
      </c>
      <c r="AC12" s="12">
        <v>0.2734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90</v>
      </c>
      <c r="M13" s="14"/>
      <c r="N13" s="11">
        <v>3</v>
      </c>
      <c r="O13" s="13">
        <v>479.91</v>
      </c>
      <c r="P13" s="11">
        <v>117</v>
      </c>
      <c r="Q13" s="14">
        <v>4.1</v>
      </c>
      <c r="R13" s="12"/>
      <c r="S13" s="12"/>
      <c r="T13" s="12">
        <v>-0.2308</v>
      </c>
      <c r="U13" s="12"/>
      <c r="V13" s="11"/>
      <c r="W13" s="13"/>
      <c r="X13" s="11">
        <v>90</v>
      </c>
      <c r="Y13" s="11">
        <v>3</v>
      </c>
      <c r="Z13" s="13">
        <v>479.91</v>
      </c>
      <c r="AA13" s="11">
        <v>117</v>
      </c>
      <c r="AB13" s="12"/>
      <c r="AC13" s="12"/>
    </row>
    <row r="14">
      <c r="A14" s="10" t="s">
        <v>40</v>
      </c>
      <c r="B14" s="11">
        <v>32599</v>
      </c>
      <c r="C14" s="11">
        <f>=ROUNDDOWN(12.7759053143126,0)</f>
      </c>
      <c r="D14" s="11">
        <v>56615</v>
      </c>
      <c r="E14" s="12">
        <v>0.9362</v>
      </c>
      <c r="F14" s="11"/>
      <c r="G14" s="11">
        <f>=ROUNDDOWN({0},0)</f>
      </c>
      <c r="H14" s="11"/>
      <c r="I14" s="12"/>
      <c r="J14" s="11">
        <v>38</v>
      </c>
      <c r="K14" s="13">
        <v>961.24</v>
      </c>
      <c r="L14" s="11">
        <v>888</v>
      </c>
      <c r="M14" s="14">
        <v>1.08</v>
      </c>
      <c r="N14" s="11">
        <v>44</v>
      </c>
      <c r="O14" s="13">
        <v>1182.75</v>
      </c>
      <c r="P14" s="11">
        <v>761</v>
      </c>
      <c r="Q14" s="14">
        <v>1.55</v>
      </c>
      <c r="R14" s="12">
        <v>-0.1364</v>
      </c>
      <c r="S14" s="12">
        <v>-0.1873</v>
      </c>
      <c r="T14" s="12">
        <v>0.1669</v>
      </c>
      <c r="U14" s="12">
        <v>-0.3032</v>
      </c>
      <c r="V14" s="11">
        <v>38</v>
      </c>
      <c r="W14" s="13">
        <v>961.24</v>
      </c>
      <c r="X14" s="11">
        <v>884</v>
      </c>
      <c r="Y14" s="11">
        <v>44</v>
      </c>
      <c r="Z14" s="13">
        <v>1182.75</v>
      </c>
      <c r="AA14" s="11">
        <v>752</v>
      </c>
      <c r="AB14" s="12">
        <v>-0.1364</v>
      </c>
      <c r="AC14" s="12">
        <v>-0.1873</v>
      </c>
    </row>
    <row r="15">
      <c r="A15" s="10" t="s">
        <v>41</v>
      </c>
      <c r="B15" s="11">
        <v>73461</v>
      </c>
      <c r="C15" s="11">
        <f>=ROUNDDOWN(15.8934250665282,0)</f>
      </c>
      <c r="D15" s="11">
        <v>94624</v>
      </c>
      <c r="E15" s="12">
        <v>0.99</v>
      </c>
      <c r="F15" s="11"/>
      <c r="G15" s="11">
        <f>=ROUNDDOWN({0},0)</f>
      </c>
      <c r="H15" s="11"/>
      <c r="I15" s="12"/>
      <c r="J15" s="11">
        <v>222</v>
      </c>
      <c r="K15" s="13">
        <v>3821.34</v>
      </c>
      <c r="L15" s="11">
        <v>628</v>
      </c>
      <c r="M15" s="14">
        <v>6.08</v>
      </c>
      <c r="N15" s="11">
        <v>320</v>
      </c>
      <c r="O15" s="13">
        <v>4589.46</v>
      </c>
      <c r="P15" s="11">
        <v>697</v>
      </c>
      <c r="Q15" s="14">
        <v>6.58</v>
      </c>
      <c r="R15" s="12">
        <v>-0.3062</v>
      </c>
      <c r="S15" s="12">
        <v>-0.1674</v>
      </c>
      <c r="T15" s="12">
        <v>-0.099</v>
      </c>
      <c r="U15" s="12">
        <v>-0.076</v>
      </c>
      <c r="V15" s="11">
        <v>222</v>
      </c>
      <c r="W15" s="13">
        <v>3821.34</v>
      </c>
      <c r="X15" s="11">
        <v>625</v>
      </c>
      <c r="Y15" s="11">
        <v>320</v>
      </c>
      <c r="Z15" s="13">
        <v>4589.46</v>
      </c>
      <c r="AA15" s="11">
        <v>697</v>
      </c>
      <c r="AB15" s="12">
        <v>-0.3062</v>
      </c>
      <c r="AC15" s="12">
        <v>-0.1674</v>
      </c>
    </row>
    <row r="16">
      <c r="A16" s="10" t="s">
        <v>42</v>
      </c>
      <c r="B16" s="11">
        <v>34295</v>
      </c>
      <c r="C16" s="11">
        <f>=ROUNDDOWN(26.133506058066,0)</f>
      </c>
      <c r="D16" s="11">
        <v>31229</v>
      </c>
      <c r="E16" s="12">
        <v>1</v>
      </c>
      <c r="F16" s="11"/>
      <c r="G16" s="11">
        <f>=ROUNDDOWN({0},0)</f>
      </c>
      <c r="H16" s="11"/>
      <c r="I16" s="12"/>
      <c r="J16" s="11">
        <v>52</v>
      </c>
      <c r="K16" s="13">
        <v>1909.44</v>
      </c>
      <c r="L16" s="11">
        <v>544</v>
      </c>
      <c r="M16" s="14">
        <v>3.51</v>
      </c>
      <c r="N16" s="11">
        <v>101</v>
      </c>
      <c r="O16" s="13">
        <v>3436.51</v>
      </c>
      <c r="P16" s="11">
        <v>514</v>
      </c>
      <c r="Q16" s="14">
        <v>6.69</v>
      </c>
      <c r="R16" s="12">
        <v>-0.4851</v>
      </c>
      <c r="S16" s="12">
        <v>-0.4444</v>
      </c>
      <c r="T16" s="12">
        <v>0.0584</v>
      </c>
      <c r="U16" s="12">
        <v>-0.4753</v>
      </c>
      <c r="V16" s="11">
        <v>52</v>
      </c>
      <c r="W16" s="13">
        <v>1909.44</v>
      </c>
      <c r="X16" s="11">
        <v>534</v>
      </c>
      <c r="Y16" s="11">
        <v>101</v>
      </c>
      <c r="Z16" s="13">
        <v>3436.51</v>
      </c>
      <c r="AA16" s="11">
        <v>480</v>
      </c>
      <c r="AB16" s="12">
        <v>-0.4851</v>
      </c>
      <c r="AC16" s="12">
        <v>-0.4444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1011</v>
      </c>
      <c r="K17" s="17">
        <v>75411.61</v>
      </c>
      <c r="L17" s="15">
        <v>6493</v>
      </c>
      <c r="M17" s="18">
        <v>11.61</v>
      </c>
      <c r="N17" s="15">
        <v>2153</v>
      </c>
      <c r="O17" s="17">
        <v>178649.4</v>
      </c>
      <c r="P17" s="15">
        <v>6389</v>
      </c>
      <c r="Q17" s="18">
        <v>27.96</v>
      </c>
      <c r="R17" s="16">
        <v>-0.5304</v>
      </c>
      <c r="S17" s="16">
        <v>-0.5779</v>
      </c>
      <c r="T17" s="16">
        <v>0.0163</v>
      </c>
      <c r="U17" s="16">
        <v>-0.5848</v>
      </c>
      <c r="V17" s="15">
        <v>1011</v>
      </c>
      <c r="W17" s="17">
        <v>75411.61</v>
      </c>
      <c r="X17" s="15">
        <v>6147</v>
      </c>
      <c r="Y17" s="15">
        <v>2153</v>
      </c>
      <c r="Z17" s="17">
        <v>178649.4</v>
      </c>
      <c r="AA17" s="15">
        <v>6027</v>
      </c>
      <c r="AB17" s="16">
        <v>-0.5304</v>
      </c>
      <c r="AC17" s="16">
        <v>-0.5779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