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<sst xmlns="http://schemas.openxmlformats.org/spreadsheetml/2006/main" count="35" uniqueCount="35">
  <si>
    <t>Date Type:</t>
  </si>
  <si>
    <t>Shipped Date</t>
  </si>
  <si>
    <t>Start Date:</t>
  </si>
  <si>
    <t>04/20/2024</t>
  </si>
  <si>
    <t>End Date:</t>
  </si>
  <si>
    <t>Report Run Date:</t>
  </si>
  <si>
    <t>04/21/2024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</si>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</sst>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11728</v>
      </c>
      <c r="C5" s="11">
        <f>=ROUNDDOWN(28.6888454011742,0)</f>
      </c>
      <c r="D5" s="11">
        <v>7828</v>
      </c>
      <c r="E5" s="12">
        <v>1</v>
      </c>
      <c r="F5" s="11"/>
      <c r="G5" s="11">
        <f>=ROUNDDOWN({0},0)</f>
      </c>
      <c r="H5" s="11">
        <v>350</v>
      </c>
      <c r="I5" s="12"/>
      <c r="J5" s="11">
        <v>1</v>
      </c>
      <c r="K5" s="13">
        <v>149.04</v>
      </c>
      <c r="L5" s="11">
        <v>935</v>
      </c>
      <c r="M5" s="14">
        <v>0.16</v>
      </c>
      <c r="N5" s="11">
        <v>21</v>
      </c>
      <c r="O5" s="13">
        <v>1895.15</v>
      </c>
      <c r="P5" s="11">
        <v>1028</v>
      </c>
      <c r="Q5" s="14">
        <v>1.84</v>
      </c>
      <c r="R5" s="12">
        <v>-0.9524</v>
      </c>
      <c r="S5" s="12">
        <v>-0.9214</v>
      </c>
      <c r="T5" s="12">
        <v>-0.0905</v>
      </c>
      <c r="U5" s="12">
        <v>-0.913</v>
      </c>
      <c r="V5" s="11">
        <v>1</v>
      </c>
      <c r="W5" s="13">
        <v>149.04</v>
      </c>
      <c r="X5" s="11">
        <v>931</v>
      </c>
      <c r="Y5" s="11">
        <v>21</v>
      </c>
      <c r="Z5" s="13">
        <v>1895.15</v>
      </c>
      <c r="AA5" s="11">
        <v>982</v>
      </c>
      <c r="AB5" s="12">
        <v>-0.9524</v>
      </c>
      <c r="AC5" s="12">
        <v>-0.9214</v>
      </c>
    </row>
    <row r="6">
      <c r="A6" s="10" t="s">
        <v>32</v>
      </c>
      <c r="B6" s="11">
        <v>7311</v>
      </c>
      <c r="C6" s="11">
        <f>=ROUNDDOWN(21.3709441683718,0)</f>
      </c>
      <c r="D6" s="11">
        <v>10771</v>
      </c>
      <c r="E6" s="12">
        <v>0.9167</v>
      </c>
      <c r="F6" s="11"/>
      <c r="G6" s="11">
        <f>=ROUNDDOWN({0},0)</f>
      </c>
      <c r="H6" s="11">
        <v>3267</v>
      </c>
      <c r="I6" s="12"/>
      <c r="J6" s="11">
        <v>17</v>
      </c>
      <c r="K6" s="13">
        <v>2895.73</v>
      </c>
      <c r="L6" s="11">
        <v>401</v>
      </c>
      <c r="M6" s="14">
        <v>7.22</v>
      </c>
      <c r="N6" s="11">
        <v>72</v>
      </c>
      <c r="O6" s="13">
        <v>13550.53</v>
      </c>
      <c r="P6" s="11">
        <v>462</v>
      </c>
      <c r="Q6" s="14">
        <v>29.33</v>
      </c>
      <c r="R6" s="12">
        <v>-0.7639</v>
      </c>
      <c r="S6" s="12">
        <v>-0.7863</v>
      </c>
      <c r="T6" s="12">
        <v>-0.132</v>
      </c>
      <c r="U6" s="12">
        <v>-0.7538</v>
      </c>
      <c r="V6" s="11">
        <v>17</v>
      </c>
      <c r="W6" s="13">
        <v>2895.73</v>
      </c>
      <c r="X6" s="11">
        <v>396</v>
      </c>
      <c r="Y6" s="11">
        <v>72</v>
      </c>
      <c r="Z6" s="13">
        <v>13550.53</v>
      </c>
      <c r="AA6" s="11">
        <v>458</v>
      </c>
      <c r="AB6" s="12">
        <v>-0.7639</v>
      </c>
      <c r="AC6" s="12">
        <v>-0.7863</v>
      </c>
    </row>
    <row r="7">
      <c r="A7" s="10" t="s">
        <v>33</v>
      </c>
      <c r="B7" s="11">
        <v>7</v>
      </c>
      <c r="C7" s="11">
        <f>=ROUNDDOWN(0.106382978723404,0)</f>
      </c>
      <c r="D7" s="11">
        <v>2515</v>
      </c>
      <c r="E7" s="12"/>
      <c r="F7" s="11"/>
      <c r="G7" s="11">
        <f>=ROUNDDOWN({0},0)</f>
      </c>
      <c r="H7" s="11"/>
      <c r="I7" s="12"/>
      <c r="J7" s="11">
        <v>1</v>
      </c>
      <c r="K7" s="13">
        <v>45.44</v>
      </c>
      <c r="L7" s="11">
        <v>202</v>
      </c>
      <c r="M7" s="14">
        <v>0.22</v>
      </c>
      <c r="N7" s="11"/>
      <c r="O7" s="13"/>
      <c r="P7" s="11">
        <v>214</v>
      </c>
      <c r="Q7" s="14"/>
      <c r="R7" s="12"/>
      <c r="S7" s="12"/>
      <c r="T7" s="12">
        <v>-0.0561</v>
      </c>
      <c r="U7" s="12"/>
      <c r="V7" s="11">
        <v>1</v>
      </c>
      <c r="W7" s="13">
        <v>45.44</v>
      </c>
      <c r="X7" s="11">
        <v>198</v>
      </c>
      <c r="Y7" s="11"/>
      <c r="Z7" s="13"/>
      <c r="AA7" s="11">
        <v>200</v>
      </c>
      <c r="AB7" s="12"/>
      <c r="AC7" s="12"/>
    </row>
    <row r="8">
      <c r="A8" s="19" t="s">
        <v>34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19</v>
      </c>
      <c r="K8" s="17">
        <v>3090.21</v>
      </c>
      <c r="L8" s="15">
        <v>1538</v>
      </c>
      <c r="M8" s="18">
        <v>2.01</v>
      </c>
      <c r="N8" s="15">
        <v>93</v>
      </c>
      <c r="O8" s="17">
        <v>15445.68</v>
      </c>
      <c r="P8" s="15">
        <v>1704</v>
      </c>
      <c r="Q8" s="18">
        <v>9.06</v>
      </c>
      <c r="R8" s="16">
        <v>-0.7957</v>
      </c>
      <c r="S8" s="16">
        <v>-0.7999</v>
      </c>
      <c r="T8" s="16">
        <v>-0.0974</v>
      </c>
      <c r="U8" s="16">
        <v>-0.7781</v>
      </c>
      <c r="V8" s="15">
        <v>19</v>
      </c>
      <c r="W8" s="17">
        <v>3090.21</v>
      </c>
      <c r="X8" s="15">
        <v>1525</v>
      </c>
      <c r="Y8" s="15">
        <v>93</v>
      </c>
      <c r="Z8" s="17">
        <v>15445.68</v>
      </c>
      <c r="AA8" s="15">
        <v>1640</v>
      </c>
      <c r="AB8" s="16">
        <v>-0.7957</v>
      </c>
      <c r="AC8" s="16">
        <v>-0.7999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