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<sst xmlns="http://schemas.openxmlformats.org/spreadsheetml/2006/main" count="187" uniqueCount="187">
  <si>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</si>
  <si>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</si>
  <si>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</si>
  <si>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01/01/2024</t>
  </si>
  <si>
    <t>End Date:</t>
  </si>
  <si>
    <t>04/14/2024</t>
  </si>
  <si>
    <t>Report Run Date:</t>
  </si>
  <si>
    <t>04/16/2024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</si>
  <si>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</si>
  <si>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</si>
  <si>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</si>
  <si>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</si>
  <si>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</si>
  <si>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</si>
  <si>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</si>
  <si>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</si>
  <si>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</si>
  <si>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</si>
  <si>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DESINC</t>
  </si>
  <si>
    <t>AMERSIGNDS</t>
  </si>
  <si>
    <t>ASHFURNDS</t>
  </si>
  <si>
    <t>BEALLSDS</t>
  </si>
  <si>
    <t>BIGLOTSDS</t>
  </si>
  <si>
    <t>BLK01</t>
  </si>
  <si>
    <t>BLOOM02</t>
  </si>
  <si>
    <t>CHEWYDS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</si>
  <si>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</si>
  <si>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</si>
  <si>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</si>
  <si>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</si>
  <si>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</si>
  <si>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</si>
  <si>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</si>
  <si>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</si>
  <si>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</si>
  <si>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</si>
  <si>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NORDSTRACKDS</t>
  </si>
  <si>
    <t>OLLIIX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</si>
  <si>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</si>
  <si>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</si>
  <si>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</si>
  <si>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</si>
  <si>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</si>
  <si>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</si>
  <si>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</si>
  <si>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</si>
  <si>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</si>
  <si>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</si>
  <si>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</si>
  <si>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</si>
  <si>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</si>
  <si>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</si>
  <si>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</si>
  <si>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</si>
  <si>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</si>
  <si>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</si>
  <si>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</si>
  <si>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</si>
  <si>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</si>
  <si>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</si>
  <si>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</si>
  <si>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</si>
  <si>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</si>
  <si>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</si>
  <si>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</si>
  <si>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</si>
  <si>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</si>
  <si>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</si>
  <si>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</si>
  <si>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</si>
  <si>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</si>
  <si>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</si>
  <si>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</si>
  <si>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</si>
  <si>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</si>
  <si>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</si>
  <si>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</si>
  <si>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</si>
  <si>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</si>
  <si>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</si>
  <si>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</si>
  <si>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</si>
  <si>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</si>
  <si>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</si>
  <si>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</si>
  <si>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</si>
  <si>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</si>
  <si>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</si>
  <si>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</si>
  <si>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</si>
  <si>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</si>
  <si>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</si>
  <si>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</si>
  <si>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</si>
  <si>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</si>
  <si>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</si>
  <si>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</si>
  <si>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</si>
  <si>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</si>
  <si>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</si>
  <si>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</si>
  <si>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</si>
  <si>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</si>
  <si>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</si>
  <si>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</si>
  <si>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</si>
  <si>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</si>
  <si>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</si>
  <si>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</si>
  <si>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</si>
  <si>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</si>
  <si>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</si>
  <si>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</si>
  <si>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PET63OP6186-MD</t>
  </si>
  <si>
    <t>PETB</t>
  </si>
  <si>
    <t>Friends Forever</t>
  </si>
  <si>
    <t>PET BEDS</t>
  </si>
  <si>
    <t>Pet Beds</t>
  </si>
  <si>
    <t>Kato</t>
  </si>
  <si>
    <t>Medium Reversible Ortho Pet Napper</t>
  </si>
  <si>
    <t>M</t>
  </si>
  <si>
    <t>Grey</t>
  </si>
  <si>
    <t>Active</t>
  </si>
  <si>
    <t>TBD</t>
  </si>
  <si>
    <t>NO</t>
  </si>
  <si>
    <t/>
  </si>
  <si>
    <t>1</t>
  </si>
  <si>
    <t>Other</t>
  </si>
  <si>
    <t>Casual</t>
  </si>
  <si>
    <t>8/10/2023</t>
  </si>
  <si>
    <t>AMAZON,CSNSTORES,DESINC</t>
  </si>
  <si>
    <t>Setup</t>
  </si>
  <si>
    <t>11/1/2023</t>
  </si>
  <si>
    <t>12/12/2023</t>
  </si>
  <si>
    <t>No</t>
  </si>
  <si>
    <t>12/21/2023</t>
  </si>
  <si>
    <t>1/31/2024</t>
  </si>
  <si>
    <t>Open</t>
  </si>
  <si>
    <t>Ready To Offer</t>
  </si>
  <si>
    <t>Accepted</t>
  </si>
  <si>
    <t>Declined</t>
  </si>
  <si>
    <t>Discontinued</t>
  </si>
  <si>
    <t>4/13/2024</t>
  </si>
  <si>
    <t>PET63OP6186-LG</t>
  </si>
  <si>
    <t>Large Reversible Ortho Pet Napper</t>
  </si>
  <si>
    <t>L</t>
  </si>
  <si>
    <t>AMAZON,AMAZONDS,CSNSTORES,DESINC</t>
  </si>
  <si>
    <t>12/26/2023</t>
  </si>
  <si>
    <t>1/12/2024</t>
  </si>
  <si>
    <t>PET63OP6186-XL</t>
  </si>
  <si>
    <t>Xlarge Reversible Ortho Pet Napper</t>
  </si>
  <si>
    <t>XL</t>
  </si>
  <si>
    <t>AMAZON,CSNSTORES</t>
  </si>
  <si>
    <t>11/28/2023</t>
  </si>
  <si>
    <t>12/22/2023</t>
  </si>
  <si>
    <t>PET63OP6187-MD</t>
  </si>
  <si>
    <t>Khaki</t>
  </si>
  <si>
    <t>3/12/2024</t>
  </si>
  <si>
    <t>PET63OP6187-LG</t>
  </si>
  <si>
    <t>AMAZONDS,CSNSTORES</t>
  </si>
  <si>
    <t>1/19/2024</t>
  </si>
  <si>
    <t>11/21/2023</t>
  </si>
  <si>
    <t>PET63OP6187-XL</t>
  </si>
  <si>
    <t>AMAZON,AMAZONDS,CSNSTORES</t>
  </si>
  <si>
    <t>1/8/2024</t>
  </si>
  <si>
    <t>1/25/2024</t>
  </si>
  <si>
    <t>PET63OP6188-MD</t>
  </si>
  <si>
    <t>Navy</t>
  </si>
  <si>
    <t>3/1/2024</t>
  </si>
  <si>
    <t>8/11/2023</t>
  </si>
  <si>
    <t>PET63OP6188-LG</t>
  </si>
  <si>
    <t>1/15/2024</t>
  </si>
  <si>
    <t>PET63OP6188-XL</t>
  </si>
  <si>
    <t>2/6/2024</t>
  </si>
  <si>
    <t>11/16/2023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</si>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</sst>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13.72</v>
      </c>
      <c r="M6" s="3">
        <v>14.41</v>
      </c>
      <c r="N6" s="3">
        <v>30.99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58</v>
      </c>
      <c r="AA6" s="4">
        <f>=ROUNDDOWN(11.6,0)</f>
      </c>
      <c r="AB6" s="5">
        <v>5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38</v>
      </c>
      <c r="AQ6" s="8">
        <v>662.6</v>
      </c>
      <c r="AR6" s="4"/>
      <c r="AS6" s="8"/>
      <c r="AT6" s="7"/>
      <c r="AU6" s="7"/>
      <c r="AV6" s="4">
        <v>250</v>
      </c>
      <c r="AW6" s="8">
        <v>5555.03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0.1193</v>
      </c>
      <c r="BC6" s="4">
        <v>384</v>
      </c>
      <c r="BD6" s="8">
        <v>8480.1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0.6551</v>
      </c>
      <c r="BJ6" s="4">
        <v>38</v>
      </c>
      <c r="BK6" s="8">
        <v>662.6</v>
      </c>
      <c r="BL6" s="2" t="s">
        <v>130</v>
      </c>
      <c r="BM6" s="7">
        <v>1</v>
      </c>
      <c r="BN6" s="7">
        <v>1</v>
      </c>
      <c r="BO6" s="4">
        <v>18</v>
      </c>
      <c r="BP6" s="8">
        <v>249.3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18</v>
      </c>
      <c r="CB6" s="8">
        <v>382.32</v>
      </c>
      <c r="CC6" s="4"/>
      <c r="CD6" s="8"/>
      <c r="CE6" s="7"/>
      <c r="CF6" s="7"/>
      <c r="CG6" s="2" t="s">
        <v>131</v>
      </c>
      <c r="CH6" s="2" t="s">
        <v>122</v>
      </c>
      <c r="CI6" s="2" t="s">
        <v>125</v>
      </c>
      <c r="CJ6" s="2" t="s">
        <v>135</v>
      </c>
      <c r="CK6" s="2" t="s">
        <v>134</v>
      </c>
      <c r="CL6" s="2" t="s">
        <v>125</v>
      </c>
      <c r="CM6" s="4">
        <v>2</v>
      </c>
      <c r="CN6" s="8">
        <v>30.98</v>
      </c>
      <c r="CO6" s="4"/>
      <c r="CP6" s="8"/>
      <c r="CQ6" s="7"/>
      <c r="CR6" s="7"/>
      <c r="CS6" s="2" t="s">
        <v>131</v>
      </c>
      <c r="CT6" s="2" t="s">
        <v>122</v>
      </c>
      <c r="CU6" s="2" t="s">
        <v>129</v>
      </c>
      <c r="CV6" s="2" t="s">
        <v>136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137</v>
      </c>
      <c r="DF6" s="2" t="s">
        <v>122</v>
      </c>
      <c r="DG6" s="2" t="s">
        <v>125</v>
      </c>
      <c r="DH6" s="2" t="s">
        <v>125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137</v>
      </c>
      <c r="DR6" s="2" t="s">
        <v>122</v>
      </c>
      <c r="DS6" s="2" t="s">
        <v>125</v>
      </c>
      <c r="DT6" s="2" t="s">
        <v>125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137</v>
      </c>
      <c r="ED6" s="2" t="s">
        <v>122</v>
      </c>
      <c r="EE6" s="2" t="s">
        <v>125</v>
      </c>
      <c r="EF6" s="2" t="s">
        <v>125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137</v>
      </c>
      <c r="EP6" s="2" t="s">
        <v>122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138</v>
      </c>
      <c r="FB6" s="2" t="s">
        <v>122</v>
      </c>
      <c r="FC6" s="2" t="s">
        <v>125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137</v>
      </c>
      <c r="FN6" s="2" t="s">
        <v>122</v>
      </c>
      <c r="FO6" s="2" t="s">
        <v>125</v>
      </c>
      <c r="FP6" s="2" t="s">
        <v>125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137</v>
      </c>
      <c r="FZ6" s="2" t="s">
        <v>122</v>
      </c>
      <c r="GA6" s="2" t="s">
        <v>125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137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137</v>
      </c>
      <c r="GX6" s="2" t="s">
        <v>122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137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/>
      <c r="HP6" s="8"/>
      <c r="HQ6" s="4"/>
      <c r="HR6" s="8"/>
      <c r="HS6" s="7"/>
      <c r="HT6" s="7"/>
      <c r="HU6" s="2" t="s">
        <v>137</v>
      </c>
      <c r="HV6" s="2" t="s">
        <v>122</v>
      </c>
      <c r="HW6" s="2" t="s">
        <v>125</v>
      </c>
      <c r="HX6" s="2" t="s">
        <v>125</v>
      </c>
      <c r="HY6" s="2" t="s">
        <v>134</v>
      </c>
      <c r="HZ6" s="2" t="s">
        <v>125</v>
      </c>
      <c r="IA6" s="4"/>
      <c r="IB6" s="8"/>
      <c r="IC6" s="4"/>
      <c r="ID6" s="8"/>
      <c r="IE6" s="7"/>
      <c r="IF6" s="7"/>
      <c r="IG6" s="2" t="s">
        <v>137</v>
      </c>
      <c r="IH6" s="2" t="s">
        <v>122</v>
      </c>
      <c r="II6" s="2" t="s">
        <v>125</v>
      </c>
      <c r="IJ6" s="2" t="s">
        <v>125</v>
      </c>
      <c r="IK6" s="2" t="s">
        <v>134</v>
      </c>
      <c r="IL6" s="2" t="s">
        <v>125</v>
      </c>
      <c r="IM6" s="4"/>
      <c r="IN6" s="8"/>
      <c r="IO6" s="4"/>
      <c r="IP6" s="8"/>
      <c r="IQ6" s="7"/>
      <c r="IR6" s="7"/>
      <c r="IS6" s="2" t="s">
        <v>137</v>
      </c>
      <c r="IT6" s="2" t="s">
        <v>122</v>
      </c>
      <c r="IU6" s="2" t="s">
        <v>125</v>
      </c>
      <c r="IV6" s="2" t="s">
        <v>125</v>
      </c>
      <c r="IW6" s="2" t="s">
        <v>134</v>
      </c>
      <c r="IX6" s="2" t="s">
        <v>125</v>
      </c>
      <c r="IY6" s="4"/>
      <c r="IZ6" s="8"/>
      <c r="JA6" s="4"/>
      <c r="JB6" s="8"/>
      <c r="JC6" s="7"/>
      <c r="JD6" s="7"/>
      <c r="JE6" s="2" t="s">
        <v>139</v>
      </c>
      <c r="JF6" s="2" t="s">
        <v>122</v>
      </c>
      <c r="JG6" s="2" t="s">
        <v>125</v>
      </c>
      <c r="JH6" s="2" t="s">
        <v>125</v>
      </c>
      <c r="JI6" s="2" t="s">
        <v>134</v>
      </c>
      <c r="JJ6" s="2" t="s">
        <v>125</v>
      </c>
      <c r="JK6" s="4"/>
      <c r="JL6" s="8"/>
      <c r="JM6" s="4"/>
      <c r="JN6" s="8"/>
      <c r="JO6" s="7"/>
      <c r="JP6" s="7"/>
      <c r="JQ6" s="2" t="s">
        <v>137</v>
      </c>
      <c r="JR6" s="2" t="s">
        <v>122</v>
      </c>
      <c r="JS6" s="2" t="s">
        <v>125</v>
      </c>
      <c r="JT6" s="2" t="s">
        <v>125</v>
      </c>
      <c r="JU6" s="2" t="s">
        <v>134</v>
      </c>
      <c r="JV6" s="2" t="s">
        <v>125</v>
      </c>
      <c r="JW6" s="4"/>
      <c r="JX6" s="8"/>
      <c r="JY6" s="4"/>
      <c r="JZ6" s="8"/>
      <c r="KA6" s="7"/>
      <c r="KB6" s="7"/>
      <c r="KC6" s="2" t="s">
        <v>140</v>
      </c>
      <c r="KD6" s="2" t="s">
        <v>122</v>
      </c>
      <c r="KE6" s="2" t="s">
        <v>125</v>
      </c>
      <c r="KF6" s="2" t="s">
        <v>125</v>
      </c>
      <c r="KG6" s="2" t="s">
        <v>134</v>
      </c>
      <c r="KH6" s="2" t="s">
        <v>125</v>
      </c>
      <c r="KI6" s="4"/>
      <c r="KJ6" s="8"/>
      <c r="KK6" s="4"/>
      <c r="KL6" s="8"/>
      <c r="KM6" s="7"/>
      <c r="KN6" s="7"/>
      <c r="KO6" s="2" t="s">
        <v>137</v>
      </c>
      <c r="KP6" s="2" t="s">
        <v>122</v>
      </c>
      <c r="KQ6" s="2" t="s">
        <v>125</v>
      </c>
      <c r="KR6" s="2" t="s">
        <v>125</v>
      </c>
      <c r="KS6" s="2" t="s">
        <v>134</v>
      </c>
      <c r="KT6" s="2" t="s">
        <v>125</v>
      </c>
      <c r="KU6" s="4"/>
      <c r="KV6" s="8"/>
      <c r="KW6" s="4"/>
      <c r="KX6" s="8"/>
      <c r="KY6" s="7"/>
      <c r="KZ6" s="7"/>
      <c r="LA6" s="2" t="s">
        <v>137</v>
      </c>
      <c r="LB6" s="2" t="s">
        <v>122</v>
      </c>
      <c r="LC6" s="2" t="s">
        <v>125</v>
      </c>
      <c r="LD6" s="2" t="s">
        <v>125</v>
      </c>
      <c r="LE6" s="2" t="s">
        <v>134</v>
      </c>
      <c r="LF6" s="2" t="s">
        <v>125</v>
      </c>
      <c r="LG6" s="4"/>
      <c r="LH6" s="8"/>
      <c r="LI6" s="4"/>
      <c r="LJ6" s="8"/>
      <c r="LK6" s="7"/>
      <c r="LL6" s="7"/>
      <c r="LM6" s="2" t="s">
        <v>131</v>
      </c>
      <c r="LN6" s="2" t="s">
        <v>141</v>
      </c>
      <c r="LO6" s="2" t="s">
        <v>129</v>
      </c>
      <c r="LP6" s="2" t="s">
        <v>125</v>
      </c>
      <c r="LQ6" s="2" t="s">
        <v>134</v>
      </c>
      <c r="LR6" s="2" t="s">
        <v>125</v>
      </c>
      <c r="LS6" s="4"/>
      <c r="LT6" s="8"/>
      <c r="LU6" s="4"/>
      <c r="LV6" s="8"/>
      <c r="LW6" s="7"/>
      <c r="LX6" s="7"/>
      <c r="LY6" s="2" t="s">
        <v>131</v>
      </c>
      <c r="LZ6" s="2" t="s">
        <v>122</v>
      </c>
      <c r="MA6" s="2" t="s">
        <v>142</v>
      </c>
      <c r="MB6" s="2" t="s">
        <v>125</v>
      </c>
      <c r="MC6" s="2" t="s">
        <v>134</v>
      </c>
      <c r="MD6" s="2" t="s">
        <v>125</v>
      </c>
      <c r="ME6" s="4"/>
      <c r="MF6" s="8"/>
      <c r="MG6" s="4"/>
      <c r="MH6" s="8"/>
      <c r="MI6" s="7"/>
      <c r="MJ6" s="7"/>
      <c r="MK6" s="2" t="s">
        <v>137</v>
      </c>
      <c r="ML6" s="2" t="s">
        <v>122</v>
      </c>
      <c r="MM6" s="2" t="s">
        <v>125</v>
      </c>
      <c r="MN6" s="2" t="s">
        <v>125</v>
      </c>
      <c r="MO6" s="2" t="s">
        <v>134</v>
      </c>
      <c r="MP6" s="2" t="s">
        <v>125</v>
      </c>
      <c r="MQ6" s="4"/>
      <c r="MR6" s="8"/>
      <c r="MS6" s="4"/>
      <c r="MT6" s="8"/>
      <c r="MU6" s="7"/>
      <c r="MV6" s="7"/>
      <c r="MW6" s="2" t="s">
        <v>137</v>
      </c>
      <c r="MX6" s="2" t="s">
        <v>122</v>
      </c>
      <c r="MY6" s="2" t="s">
        <v>125</v>
      </c>
      <c r="MZ6" s="2" t="s">
        <v>125</v>
      </c>
      <c r="NA6" s="2" t="s">
        <v>134</v>
      </c>
      <c r="NB6" s="2" t="s">
        <v>125</v>
      </c>
      <c r="NC6" s="4"/>
      <c r="ND6" s="8"/>
      <c r="NE6" s="4"/>
      <c r="NF6" s="8"/>
      <c r="NG6" s="7"/>
      <c r="NH6" s="7"/>
      <c r="NI6" s="2" t="s">
        <v>137</v>
      </c>
      <c r="NJ6" s="2" t="s">
        <v>122</v>
      </c>
      <c r="NK6" s="2" t="s">
        <v>125</v>
      </c>
      <c r="NL6" s="2" t="s">
        <v>125</v>
      </c>
      <c r="NM6" s="2" t="s">
        <v>134</v>
      </c>
      <c r="NN6" s="2" t="s">
        <v>125</v>
      </c>
      <c r="NO6" s="4"/>
      <c r="NP6" s="8"/>
      <c r="NQ6" s="4"/>
      <c r="NR6" s="8"/>
      <c r="NS6" s="7"/>
      <c r="NT6" s="7"/>
      <c r="NU6" s="2" t="s">
        <v>137</v>
      </c>
      <c r="NV6" s="2" t="s">
        <v>122</v>
      </c>
      <c r="NW6" s="2" t="s">
        <v>125</v>
      </c>
      <c r="NX6" s="2" t="s">
        <v>125</v>
      </c>
      <c r="NY6" s="2" t="s">
        <v>134</v>
      </c>
      <c r="NZ6" s="2" t="s">
        <v>125</v>
      </c>
      <c r="OA6" s="4"/>
      <c r="OB6" s="8"/>
      <c r="OC6" s="4"/>
      <c r="OD6" s="8"/>
      <c r="OE6" s="7"/>
      <c r="OF6" s="7"/>
      <c r="OG6" s="2" t="s">
        <v>137</v>
      </c>
      <c r="OH6" s="2" t="s">
        <v>122</v>
      </c>
      <c r="OI6" s="2" t="s">
        <v>125</v>
      </c>
      <c r="OJ6" s="2" t="s">
        <v>125</v>
      </c>
      <c r="OK6" s="2" t="s">
        <v>134</v>
      </c>
      <c r="OL6" s="2" t="s">
        <v>125</v>
      </c>
    </row>
    <row r="7">
      <c r="A7" s="2" t="s">
        <v>143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144</v>
      </c>
      <c r="J7" s="2" t="s">
        <v>145</v>
      </c>
      <c r="K7" s="2" t="s">
        <v>121</v>
      </c>
      <c r="L7" s="3">
        <v>17.07</v>
      </c>
      <c r="M7" s="3">
        <v>17.92</v>
      </c>
      <c r="N7" s="3">
        <v>37.99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125</v>
      </c>
      <c r="U7" s="2" t="s">
        <v>126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412</v>
      </c>
      <c r="AA7" s="4">
        <f>=ROUNDDOWN(31.6923076923077,0)</f>
      </c>
      <c r="AB7" s="5">
        <v>13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>
        <v>0</v>
      </c>
      <c r="AP7" s="4">
        <v>76</v>
      </c>
      <c r="AQ7" s="8">
        <v>1440.99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0.2594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76</v>
      </c>
      <c r="BK7" s="8">
        <v>1440.99</v>
      </c>
      <c r="BL7" s="2" t="s">
        <v>146</v>
      </c>
      <c r="BM7" s="7">
        <v>1</v>
      </c>
      <c r="BN7" s="7">
        <v>1</v>
      </c>
      <c r="BO7" s="4">
        <v>61</v>
      </c>
      <c r="BP7" s="8">
        <v>1071.64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147</v>
      </c>
      <c r="BY7" s="2" t="s">
        <v>134</v>
      </c>
      <c r="BZ7" s="2" t="s">
        <v>125</v>
      </c>
      <c r="CA7" s="4">
        <v>13</v>
      </c>
      <c r="CB7" s="8">
        <v>331.37</v>
      </c>
      <c r="CC7" s="4"/>
      <c r="CD7" s="8"/>
      <c r="CE7" s="7"/>
      <c r="CF7" s="7"/>
      <c r="CG7" s="2" t="s">
        <v>131</v>
      </c>
      <c r="CH7" s="2" t="s">
        <v>122</v>
      </c>
      <c r="CI7" s="2" t="s">
        <v>125</v>
      </c>
      <c r="CJ7" s="2" t="s">
        <v>148</v>
      </c>
      <c r="CK7" s="2" t="s">
        <v>134</v>
      </c>
      <c r="CL7" s="2" t="s">
        <v>125</v>
      </c>
      <c r="CM7" s="4">
        <v>2</v>
      </c>
      <c r="CN7" s="8">
        <v>37.98</v>
      </c>
      <c r="CO7" s="4"/>
      <c r="CP7" s="8"/>
      <c r="CQ7" s="7"/>
      <c r="CR7" s="7"/>
      <c r="CS7" s="2" t="s">
        <v>131</v>
      </c>
      <c r="CT7" s="2" t="s">
        <v>122</v>
      </c>
      <c r="CU7" s="2" t="s">
        <v>129</v>
      </c>
      <c r="CV7" s="2" t="s">
        <v>136</v>
      </c>
      <c r="CW7" s="2" t="s">
        <v>134</v>
      </c>
      <c r="CX7" s="2" t="s">
        <v>125</v>
      </c>
      <c r="CY7" s="4"/>
      <c r="CZ7" s="8"/>
      <c r="DA7" s="4"/>
      <c r="DB7" s="8"/>
      <c r="DC7" s="7"/>
      <c r="DD7" s="7"/>
      <c r="DE7" s="2" t="s">
        <v>137</v>
      </c>
      <c r="DF7" s="2" t="s">
        <v>122</v>
      </c>
      <c r="DG7" s="2" t="s">
        <v>125</v>
      </c>
      <c r="DH7" s="2" t="s">
        <v>125</v>
      </c>
      <c r="DI7" s="2" t="s">
        <v>134</v>
      </c>
      <c r="DJ7" s="2" t="s">
        <v>125</v>
      </c>
      <c r="DK7" s="4"/>
      <c r="DL7" s="8"/>
      <c r="DM7" s="4"/>
      <c r="DN7" s="8"/>
      <c r="DO7" s="7"/>
      <c r="DP7" s="7"/>
      <c r="DQ7" s="2" t="s">
        <v>137</v>
      </c>
      <c r="DR7" s="2" t="s">
        <v>122</v>
      </c>
      <c r="DS7" s="2" t="s">
        <v>125</v>
      </c>
      <c r="DT7" s="2" t="s">
        <v>125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137</v>
      </c>
      <c r="ED7" s="2" t="s">
        <v>122</v>
      </c>
      <c r="EE7" s="2" t="s">
        <v>125</v>
      </c>
      <c r="EF7" s="2" t="s">
        <v>125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137</v>
      </c>
      <c r="EP7" s="2" t="s">
        <v>122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138</v>
      </c>
      <c r="FB7" s="2" t="s">
        <v>122</v>
      </c>
      <c r="FC7" s="2" t="s">
        <v>125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137</v>
      </c>
      <c r="FN7" s="2" t="s">
        <v>122</v>
      </c>
      <c r="FO7" s="2" t="s">
        <v>125</v>
      </c>
      <c r="FP7" s="2" t="s">
        <v>125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137</v>
      </c>
      <c r="FZ7" s="2" t="s">
        <v>122</v>
      </c>
      <c r="GA7" s="2" t="s">
        <v>125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137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137</v>
      </c>
      <c r="GX7" s="2" t="s">
        <v>122</v>
      </c>
      <c r="GY7" s="2" t="s">
        <v>125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137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/>
      <c r="HP7" s="8"/>
      <c r="HQ7" s="4"/>
      <c r="HR7" s="8"/>
      <c r="HS7" s="7"/>
      <c r="HT7" s="7"/>
      <c r="HU7" s="2" t="s">
        <v>137</v>
      </c>
      <c r="HV7" s="2" t="s">
        <v>122</v>
      </c>
      <c r="HW7" s="2" t="s">
        <v>125</v>
      </c>
      <c r="HX7" s="2" t="s">
        <v>125</v>
      </c>
      <c r="HY7" s="2" t="s">
        <v>134</v>
      </c>
      <c r="HZ7" s="2" t="s">
        <v>125</v>
      </c>
      <c r="IA7" s="4"/>
      <c r="IB7" s="8"/>
      <c r="IC7" s="4"/>
      <c r="ID7" s="8"/>
      <c r="IE7" s="7"/>
      <c r="IF7" s="7"/>
      <c r="IG7" s="2" t="s">
        <v>137</v>
      </c>
      <c r="IH7" s="2" t="s">
        <v>122</v>
      </c>
      <c r="II7" s="2" t="s">
        <v>125</v>
      </c>
      <c r="IJ7" s="2" t="s">
        <v>125</v>
      </c>
      <c r="IK7" s="2" t="s">
        <v>134</v>
      </c>
      <c r="IL7" s="2" t="s">
        <v>125</v>
      </c>
      <c r="IM7" s="4"/>
      <c r="IN7" s="8"/>
      <c r="IO7" s="4"/>
      <c r="IP7" s="8"/>
      <c r="IQ7" s="7"/>
      <c r="IR7" s="7"/>
      <c r="IS7" s="2" t="s">
        <v>137</v>
      </c>
      <c r="IT7" s="2" t="s">
        <v>122</v>
      </c>
      <c r="IU7" s="2" t="s">
        <v>125</v>
      </c>
      <c r="IV7" s="2" t="s">
        <v>125</v>
      </c>
      <c r="IW7" s="2" t="s">
        <v>134</v>
      </c>
      <c r="IX7" s="2" t="s">
        <v>125</v>
      </c>
      <c r="IY7" s="4"/>
      <c r="IZ7" s="8"/>
      <c r="JA7" s="4"/>
      <c r="JB7" s="8"/>
      <c r="JC7" s="7"/>
      <c r="JD7" s="7"/>
      <c r="JE7" s="2" t="s">
        <v>139</v>
      </c>
      <c r="JF7" s="2" t="s">
        <v>122</v>
      </c>
      <c r="JG7" s="2" t="s">
        <v>125</v>
      </c>
      <c r="JH7" s="2" t="s">
        <v>125</v>
      </c>
      <c r="JI7" s="2" t="s">
        <v>134</v>
      </c>
      <c r="JJ7" s="2" t="s">
        <v>125</v>
      </c>
      <c r="JK7" s="4"/>
      <c r="JL7" s="8"/>
      <c r="JM7" s="4"/>
      <c r="JN7" s="8"/>
      <c r="JO7" s="7"/>
      <c r="JP7" s="7"/>
      <c r="JQ7" s="2" t="s">
        <v>137</v>
      </c>
      <c r="JR7" s="2" t="s">
        <v>122</v>
      </c>
      <c r="JS7" s="2" t="s">
        <v>125</v>
      </c>
      <c r="JT7" s="2" t="s">
        <v>125</v>
      </c>
      <c r="JU7" s="2" t="s">
        <v>134</v>
      </c>
      <c r="JV7" s="2" t="s">
        <v>125</v>
      </c>
      <c r="JW7" s="4"/>
      <c r="JX7" s="8"/>
      <c r="JY7" s="4"/>
      <c r="JZ7" s="8"/>
      <c r="KA7" s="7"/>
      <c r="KB7" s="7"/>
      <c r="KC7" s="2" t="s">
        <v>140</v>
      </c>
      <c r="KD7" s="2" t="s">
        <v>122</v>
      </c>
      <c r="KE7" s="2" t="s">
        <v>125</v>
      </c>
      <c r="KF7" s="2" t="s">
        <v>125</v>
      </c>
      <c r="KG7" s="2" t="s">
        <v>134</v>
      </c>
      <c r="KH7" s="2" t="s">
        <v>125</v>
      </c>
      <c r="KI7" s="4"/>
      <c r="KJ7" s="8"/>
      <c r="KK7" s="4"/>
      <c r="KL7" s="8"/>
      <c r="KM7" s="7"/>
      <c r="KN7" s="7"/>
      <c r="KO7" s="2" t="s">
        <v>137</v>
      </c>
      <c r="KP7" s="2" t="s">
        <v>122</v>
      </c>
      <c r="KQ7" s="2" t="s">
        <v>125</v>
      </c>
      <c r="KR7" s="2" t="s">
        <v>125</v>
      </c>
      <c r="KS7" s="2" t="s">
        <v>134</v>
      </c>
      <c r="KT7" s="2" t="s">
        <v>125</v>
      </c>
      <c r="KU7" s="4"/>
      <c r="KV7" s="8"/>
      <c r="KW7" s="4"/>
      <c r="KX7" s="8"/>
      <c r="KY7" s="7"/>
      <c r="KZ7" s="7"/>
      <c r="LA7" s="2" t="s">
        <v>137</v>
      </c>
      <c r="LB7" s="2" t="s">
        <v>122</v>
      </c>
      <c r="LC7" s="2" t="s">
        <v>125</v>
      </c>
      <c r="LD7" s="2" t="s">
        <v>125</v>
      </c>
      <c r="LE7" s="2" t="s">
        <v>134</v>
      </c>
      <c r="LF7" s="2" t="s">
        <v>125</v>
      </c>
      <c r="LG7" s="4"/>
      <c r="LH7" s="8"/>
      <c r="LI7" s="4"/>
      <c r="LJ7" s="8"/>
      <c r="LK7" s="7"/>
      <c r="LL7" s="7"/>
      <c r="LM7" s="2" t="s">
        <v>131</v>
      </c>
      <c r="LN7" s="2" t="s">
        <v>141</v>
      </c>
      <c r="LO7" s="2" t="s">
        <v>129</v>
      </c>
      <c r="LP7" s="2" t="s">
        <v>125</v>
      </c>
      <c r="LQ7" s="2" t="s">
        <v>134</v>
      </c>
      <c r="LR7" s="2" t="s">
        <v>125</v>
      </c>
      <c r="LS7" s="4"/>
      <c r="LT7" s="8"/>
      <c r="LU7" s="4"/>
      <c r="LV7" s="8"/>
      <c r="LW7" s="7"/>
      <c r="LX7" s="7"/>
      <c r="LY7" s="2" t="s">
        <v>131</v>
      </c>
      <c r="LZ7" s="2" t="s">
        <v>122</v>
      </c>
      <c r="MA7" s="2" t="s">
        <v>142</v>
      </c>
      <c r="MB7" s="2" t="s">
        <v>125</v>
      </c>
      <c r="MC7" s="2" t="s">
        <v>134</v>
      </c>
      <c r="MD7" s="2" t="s">
        <v>125</v>
      </c>
      <c r="ME7" s="4"/>
      <c r="MF7" s="8"/>
      <c r="MG7" s="4"/>
      <c r="MH7" s="8"/>
      <c r="MI7" s="7"/>
      <c r="MJ7" s="7"/>
      <c r="MK7" s="2" t="s">
        <v>137</v>
      </c>
      <c r="ML7" s="2" t="s">
        <v>122</v>
      </c>
      <c r="MM7" s="2" t="s">
        <v>125</v>
      </c>
      <c r="MN7" s="2" t="s">
        <v>125</v>
      </c>
      <c r="MO7" s="2" t="s">
        <v>134</v>
      </c>
      <c r="MP7" s="2" t="s">
        <v>125</v>
      </c>
      <c r="MQ7" s="4"/>
      <c r="MR7" s="8"/>
      <c r="MS7" s="4"/>
      <c r="MT7" s="8"/>
      <c r="MU7" s="7"/>
      <c r="MV7" s="7"/>
      <c r="MW7" s="2" t="s">
        <v>137</v>
      </c>
      <c r="MX7" s="2" t="s">
        <v>122</v>
      </c>
      <c r="MY7" s="2" t="s">
        <v>125</v>
      </c>
      <c r="MZ7" s="2" t="s">
        <v>125</v>
      </c>
      <c r="NA7" s="2" t="s">
        <v>134</v>
      </c>
      <c r="NB7" s="2" t="s">
        <v>125</v>
      </c>
      <c r="NC7" s="4"/>
      <c r="ND7" s="8"/>
      <c r="NE7" s="4"/>
      <c r="NF7" s="8"/>
      <c r="NG7" s="7"/>
      <c r="NH7" s="7"/>
      <c r="NI7" s="2" t="s">
        <v>137</v>
      </c>
      <c r="NJ7" s="2" t="s">
        <v>122</v>
      </c>
      <c r="NK7" s="2" t="s">
        <v>125</v>
      </c>
      <c r="NL7" s="2" t="s">
        <v>125</v>
      </c>
      <c r="NM7" s="2" t="s">
        <v>134</v>
      </c>
      <c r="NN7" s="2" t="s">
        <v>125</v>
      </c>
      <c r="NO7" s="4"/>
      <c r="NP7" s="8"/>
      <c r="NQ7" s="4"/>
      <c r="NR7" s="8"/>
      <c r="NS7" s="7"/>
      <c r="NT7" s="7"/>
      <c r="NU7" s="2" t="s">
        <v>137</v>
      </c>
      <c r="NV7" s="2" t="s">
        <v>122</v>
      </c>
      <c r="NW7" s="2" t="s">
        <v>125</v>
      </c>
      <c r="NX7" s="2" t="s">
        <v>125</v>
      </c>
      <c r="NY7" s="2" t="s">
        <v>134</v>
      </c>
      <c r="NZ7" s="2" t="s">
        <v>125</v>
      </c>
      <c r="OA7" s="4"/>
      <c r="OB7" s="8"/>
      <c r="OC7" s="4"/>
      <c r="OD7" s="8"/>
      <c r="OE7" s="7"/>
      <c r="OF7" s="7"/>
      <c r="OG7" s="2" t="s">
        <v>137</v>
      </c>
      <c r="OH7" s="2" t="s">
        <v>122</v>
      </c>
      <c r="OI7" s="2" t="s">
        <v>125</v>
      </c>
      <c r="OJ7" s="2" t="s">
        <v>125</v>
      </c>
      <c r="OK7" s="2" t="s">
        <v>134</v>
      </c>
      <c r="OL7" s="2" t="s">
        <v>125</v>
      </c>
    </row>
    <row r="8">
      <c r="A8" s="2" t="s">
        <v>149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118</v>
      </c>
      <c r="G8" s="2" t="s">
        <v>118</v>
      </c>
      <c r="H8" s="2" t="s">
        <v>118</v>
      </c>
      <c r="I8" s="2" t="s">
        <v>150</v>
      </c>
      <c r="J8" s="2" t="s">
        <v>151</v>
      </c>
      <c r="K8" s="2" t="s">
        <v>121</v>
      </c>
      <c r="L8" s="3">
        <v>23.36</v>
      </c>
      <c r="M8" s="3">
        <v>24.53</v>
      </c>
      <c r="N8" s="3">
        <v>51.99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125</v>
      </c>
      <c r="U8" s="2" t="s">
        <v>126</v>
      </c>
      <c r="V8" s="2" t="s">
        <v>127</v>
      </c>
      <c r="W8" s="2" t="s">
        <v>128</v>
      </c>
      <c r="X8" s="2" t="s">
        <v>125</v>
      </c>
      <c r="Y8" s="2" t="s">
        <v>129</v>
      </c>
      <c r="Z8" s="4">
        <v>106</v>
      </c>
      <c r="AA8" s="4">
        <f>=ROUNDDOWN(6.23529411764706,0)</f>
      </c>
      <c r="AB8" s="5">
        <v>17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>
        <v>0</v>
      </c>
      <c r="AP8" s="4">
        <v>136</v>
      </c>
      <c r="AQ8" s="8">
        <v>3451.44</v>
      </c>
      <c r="AR8" s="4"/>
      <c r="AS8" s="8"/>
      <c r="AT8" s="7"/>
      <c r="AU8" s="7"/>
      <c r="AV8" s="4" t="s">
        <v>125</v>
      </c>
      <c r="AW8" s="8" t="s">
        <v>125</v>
      </c>
      <c r="AX8" s="4" t="s">
        <v>125</v>
      </c>
      <c r="AY8" s="8" t="s">
        <v>125</v>
      </c>
      <c r="AZ8" s="7" t="s">
        <v>125</v>
      </c>
      <c r="BA8" s="7" t="s">
        <v>125</v>
      </c>
      <c r="BB8" s="7">
        <v>0.6213</v>
      </c>
      <c r="BC8" s="4" t="s">
        <v>125</v>
      </c>
      <c r="BD8" s="8" t="s">
        <v>125</v>
      </c>
      <c r="BE8" s="4" t="s">
        <v>125</v>
      </c>
      <c r="BF8" s="8" t="s">
        <v>125</v>
      </c>
      <c r="BG8" s="7" t="s">
        <v>125</v>
      </c>
      <c r="BH8" s="7" t="s">
        <v>125</v>
      </c>
      <c r="BI8" s="7" t="s">
        <v>125</v>
      </c>
      <c r="BJ8" s="4">
        <v>136</v>
      </c>
      <c r="BK8" s="8">
        <v>3451.44</v>
      </c>
      <c r="BL8" s="2" t="s">
        <v>152</v>
      </c>
      <c r="BM8" s="7">
        <v>1</v>
      </c>
      <c r="BN8" s="7">
        <v>1</v>
      </c>
      <c r="BO8" s="4">
        <v>112</v>
      </c>
      <c r="BP8" s="8">
        <v>2635.68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153</v>
      </c>
      <c r="BY8" s="2" t="s">
        <v>134</v>
      </c>
      <c r="BZ8" s="2" t="s">
        <v>125</v>
      </c>
      <c r="CA8" s="4">
        <v>24</v>
      </c>
      <c r="CB8" s="8">
        <v>815.76</v>
      </c>
      <c r="CC8" s="4"/>
      <c r="CD8" s="8"/>
      <c r="CE8" s="7"/>
      <c r="CF8" s="7"/>
      <c r="CG8" s="2" t="s">
        <v>131</v>
      </c>
      <c r="CH8" s="2" t="s">
        <v>122</v>
      </c>
      <c r="CI8" s="2" t="s">
        <v>125</v>
      </c>
      <c r="CJ8" s="2" t="s">
        <v>154</v>
      </c>
      <c r="CK8" s="2" t="s">
        <v>134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129</v>
      </c>
      <c r="CV8" s="2" t="s">
        <v>125</v>
      </c>
      <c r="CW8" s="2" t="s">
        <v>134</v>
      </c>
      <c r="CX8" s="2" t="s">
        <v>125</v>
      </c>
      <c r="CY8" s="4"/>
      <c r="CZ8" s="8"/>
      <c r="DA8" s="4"/>
      <c r="DB8" s="8"/>
      <c r="DC8" s="7"/>
      <c r="DD8" s="7"/>
      <c r="DE8" s="2" t="s">
        <v>137</v>
      </c>
      <c r="DF8" s="2" t="s">
        <v>122</v>
      </c>
      <c r="DG8" s="2" t="s">
        <v>125</v>
      </c>
      <c r="DH8" s="2" t="s">
        <v>125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137</v>
      </c>
      <c r="DR8" s="2" t="s">
        <v>122</v>
      </c>
      <c r="DS8" s="2" t="s">
        <v>125</v>
      </c>
      <c r="DT8" s="2" t="s">
        <v>125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137</v>
      </c>
      <c r="ED8" s="2" t="s">
        <v>122</v>
      </c>
      <c r="EE8" s="2" t="s">
        <v>125</v>
      </c>
      <c r="EF8" s="2" t="s">
        <v>125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137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138</v>
      </c>
      <c r="FB8" s="2" t="s">
        <v>122</v>
      </c>
      <c r="FC8" s="2" t="s">
        <v>125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137</v>
      </c>
      <c r="FN8" s="2" t="s">
        <v>122</v>
      </c>
      <c r="FO8" s="2" t="s">
        <v>125</v>
      </c>
      <c r="FP8" s="2" t="s">
        <v>125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137</v>
      </c>
      <c r="FZ8" s="2" t="s">
        <v>122</v>
      </c>
      <c r="GA8" s="2" t="s">
        <v>125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137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137</v>
      </c>
      <c r="GX8" s="2" t="s">
        <v>122</v>
      </c>
      <c r="GY8" s="2" t="s">
        <v>125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137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/>
      <c r="HP8" s="8"/>
      <c r="HQ8" s="4"/>
      <c r="HR8" s="8"/>
      <c r="HS8" s="7"/>
      <c r="HT8" s="7"/>
      <c r="HU8" s="2" t="s">
        <v>137</v>
      </c>
      <c r="HV8" s="2" t="s">
        <v>122</v>
      </c>
      <c r="HW8" s="2" t="s">
        <v>125</v>
      </c>
      <c r="HX8" s="2" t="s">
        <v>125</v>
      </c>
      <c r="HY8" s="2" t="s">
        <v>134</v>
      </c>
      <c r="HZ8" s="2" t="s">
        <v>125</v>
      </c>
      <c r="IA8" s="4"/>
      <c r="IB8" s="8"/>
      <c r="IC8" s="4"/>
      <c r="ID8" s="8"/>
      <c r="IE8" s="7"/>
      <c r="IF8" s="7"/>
      <c r="IG8" s="2" t="s">
        <v>137</v>
      </c>
      <c r="IH8" s="2" t="s">
        <v>122</v>
      </c>
      <c r="II8" s="2" t="s">
        <v>125</v>
      </c>
      <c r="IJ8" s="2" t="s">
        <v>125</v>
      </c>
      <c r="IK8" s="2" t="s">
        <v>134</v>
      </c>
      <c r="IL8" s="2" t="s">
        <v>125</v>
      </c>
      <c r="IM8" s="4"/>
      <c r="IN8" s="8"/>
      <c r="IO8" s="4"/>
      <c r="IP8" s="8"/>
      <c r="IQ8" s="7"/>
      <c r="IR8" s="7"/>
      <c r="IS8" s="2" t="s">
        <v>137</v>
      </c>
      <c r="IT8" s="2" t="s">
        <v>122</v>
      </c>
      <c r="IU8" s="2" t="s">
        <v>125</v>
      </c>
      <c r="IV8" s="2" t="s">
        <v>125</v>
      </c>
      <c r="IW8" s="2" t="s">
        <v>134</v>
      </c>
      <c r="IX8" s="2" t="s">
        <v>125</v>
      </c>
      <c r="IY8" s="4"/>
      <c r="IZ8" s="8"/>
      <c r="JA8" s="4"/>
      <c r="JB8" s="8"/>
      <c r="JC8" s="7"/>
      <c r="JD8" s="7"/>
      <c r="JE8" s="2" t="s">
        <v>139</v>
      </c>
      <c r="JF8" s="2" t="s">
        <v>122</v>
      </c>
      <c r="JG8" s="2" t="s">
        <v>125</v>
      </c>
      <c r="JH8" s="2" t="s">
        <v>125</v>
      </c>
      <c r="JI8" s="2" t="s">
        <v>134</v>
      </c>
      <c r="JJ8" s="2" t="s">
        <v>125</v>
      </c>
      <c r="JK8" s="4"/>
      <c r="JL8" s="8"/>
      <c r="JM8" s="4"/>
      <c r="JN8" s="8"/>
      <c r="JO8" s="7"/>
      <c r="JP8" s="7"/>
      <c r="JQ8" s="2" t="s">
        <v>137</v>
      </c>
      <c r="JR8" s="2" t="s">
        <v>122</v>
      </c>
      <c r="JS8" s="2" t="s">
        <v>125</v>
      </c>
      <c r="JT8" s="2" t="s">
        <v>125</v>
      </c>
      <c r="JU8" s="2" t="s">
        <v>134</v>
      </c>
      <c r="JV8" s="2" t="s">
        <v>125</v>
      </c>
      <c r="JW8" s="4"/>
      <c r="JX8" s="8"/>
      <c r="JY8" s="4"/>
      <c r="JZ8" s="8"/>
      <c r="KA8" s="7"/>
      <c r="KB8" s="7"/>
      <c r="KC8" s="2" t="s">
        <v>140</v>
      </c>
      <c r="KD8" s="2" t="s">
        <v>122</v>
      </c>
      <c r="KE8" s="2" t="s">
        <v>125</v>
      </c>
      <c r="KF8" s="2" t="s">
        <v>125</v>
      </c>
      <c r="KG8" s="2" t="s">
        <v>134</v>
      </c>
      <c r="KH8" s="2" t="s">
        <v>125</v>
      </c>
      <c r="KI8" s="4"/>
      <c r="KJ8" s="8"/>
      <c r="KK8" s="4"/>
      <c r="KL8" s="8"/>
      <c r="KM8" s="7"/>
      <c r="KN8" s="7"/>
      <c r="KO8" s="2" t="s">
        <v>137</v>
      </c>
      <c r="KP8" s="2" t="s">
        <v>122</v>
      </c>
      <c r="KQ8" s="2" t="s">
        <v>125</v>
      </c>
      <c r="KR8" s="2" t="s">
        <v>125</v>
      </c>
      <c r="KS8" s="2" t="s">
        <v>134</v>
      </c>
      <c r="KT8" s="2" t="s">
        <v>125</v>
      </c>
      <c r="KU8" s="4"/>
      <c r="KV8" s="8"/>
      <c r="KW8" s="4"/>
      <c r="KX8" s="8"/>
      <c r="KY8" s="7"/>
      <c r="KZ8" s="7"/>
      <c r="LA8" s="2" t="s">
        <v>137</v>
      </c>
      <c r="LB8" s="2" t="s">
        <v>122</v>
      </c>
      <c r="LC8" s="2" t="s">
        <v>125</v>
      </c>
      <c r="LD8" s="2" t="s">
        <v>125</v>
      </c>
      <c r="LE8" s="2" t="s">
        <v>134</v>
      </c>
      <c r="LF8" s="2" t="s">
        <v>125</v>
      </c>
      <c r="LG8" s="4"/>
      <c r="LH8" s="8"/>
      <c r="LI8" s="4"/>
      <c r="LJ8" s="8"/>
      <c r="LK8" s="7"/>
      <c r="LL8" s="7"/>
      <c r="LM8" s="2" t="s">
        <v>131</v>
      </c>
      <c r="LN8" s="2" t="s">
        <v>141</v>
      </c>
      <c r="LO8" s="2" t="s">
        <v>129</v>
      </c>
      <c r="LP8" s="2" t="s">
        <v>125</v>
      </c>
      <c r="LQ8" s="2" t="s">
        <v>134</v>
      </c>
      <c r="LR8" s="2" t="s">
        <v>125</v>
      </c>
      <c r="LS8" s="4"/>
      <c r="LT8" s="8"/>
      <c r="LU8" s="4"/>
      <c r="LV8" s="8"/>
      <c r="LW8" s="7"/>
      <c r="LX8" s="7"/>
      <c r="LY8" s="2" t="s">
        <v>131</v>
      </c>
      <c r="LZ8" s="2" t="s">
        <v>122</v>
      </c>
      <c r="MA8" s="2" t="s">
        <v>142</v>
      </c>
      <c r="MB8" s="2" t="s">
        <v>125</v>
      </c>
      <c r="MC8" s="2" t="s">
        <v>134</v>
      </c>
      <c r="MD8" s="2" t="s">
        <v>125</v>
      </c>
      <c r="ME8" s="4"/>
      <c r="MF8" s="8"/>
      <c r="MG8" s="4"/>
      <c r="MH8" s="8"/>
      <c r="MI8" s="7"/>
      <c r="MJ8" s="7"/>
      <c r="MK8" s="2" t="s">
        <v>137</v>
      </c>
      <c r="ML8" s="2" t="s">
        <v>122</v>
      </c>
      <c r="MM8" s="2" t="s">
        <v>125</v>
      </c>
      <c r="MN8" s="2" t="s">
        <v>125</v>
      </c>
      <c r="MO8" s="2" t="s">
        <v>134</v>
      </c>
      <c r="MP8" s="2" t="s">
        <v>125</v>
      </c>
      <c r="MQ8" s="4"/>
      <c r="MR8" s="8"/>
      <c r="MS8" s="4"/>
      <c r="MT8" s="8"/>
      <c r="MU8" s="7"/>
      <c r="MV8" s="7"/>
      <c r="MW8" s="2" t="s">
        <v>137</v>
      </c>
      <c r="MX8" s="2" t="s">
        <v>122</v>
      </c>
      <c r="MY8" s="2" t="s">
        <v>125</v>
      </c>
      <c r="MZ8" s="2" t="s">
        <v>125</v>
      </c>
      <c r="NA8" s="2" t="s">
        <v>134</v>
      </c>
      <c r="NB8" s="2" t="s">
        <v>125</v>
      </c>
      <c r="NC8" s="4"/>
      <c r="ND8" s="8"/>
      <c r="NE8" s="4"/>
      <c r="NF8" s="8"/>
      <c r="NG8" s="7"/>
      <c r="NH8" s="7"/>
      <c r="NI8" s="2" t="s">
        <v>137</v>
      </c>
      <c r="NJ8" s="2" t="s">
        <v>122</v>
      </c>
      <c r="NK8" s="2" t="s">
        <v>125</v>
      </c>
      <c r="NL8" s="2" t="s">
        <v>125</v>
      </c>
      <c r="NM8" s="2" t="s">
        <v>134</v>
      </c>
      <c r="NN8" s="2" t="s">
        <v>125</v>
      </c>
      <c r="NO8" s="4"/>
      <c r="NP8" s="8"/>
      <c r="NQ8" s="4"/>
      <c r="NR8" s="8"/>
      <c r="NS8" s="7"/>
      <c r="NT8" s="7"/>
      <c r="NU8" s="2" t="s">
        <v>137</v>
      </c>
      <c r="NV8" s="2" t="s">
        <v>122</v>
      </c>
      <c r="NW8" s="2" t="s">
        <v>125</v>
      </c>
      <c r="NX8" s="2" t="s">
        <v>125</v>
      </c>
      <c r="NY8" s="2" t="s">
        <v>134</v>
      </c>
      <c r="NZ8" s="2" t="s">
        <v>125</v>
      </c>
      <c r="OA8" s="4"/>
      <c r="OB8" s="8"/>
      <c r="OC8" s="4"/>
      <c r="OD8" s="8"/>
      <c r="OE8" s="7"/>
      <c r="OF8" s="7"/>
      <c r="OG8" s="2" t="s">
        <v>137</v>
      </c>
      <c r="OH8" s="2" t="s">
        <v>122</v>
      </c>
      <c r="OI8" s="2" t="s">
        <v>125</v>
      </c>
      <c r="OJ8" s="2" t="s">
        <v>125</v>
      </c>
      <c r="OK8" s="2" t="s">
        <v>134</v>
      </c>
      <c r="OL8" s="2" t="s">
        <v>125</v>
      </c>
    </row>
    <row r="9">
      <c r="A9" s="2" t="s">
        <v>155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118</v>
      </c>
      <c r="G9" s="2" t="s">
        <v>118</v>
      </c>
      <c r="H9" s="2" t="s">
        <v>118</v>
      </c>
      <c r="I9" s="2" t="s">
        <v>119</v>
      </c>
      <c r="J9" s="2" t="s">
        <v>120</v>
      </c>
      <c r="K9" s="2" t="s">
        <v>156</v>
      </c>
      <c r="L9" s="3">
        <v>13.72</v>
      </c>
      <c r="M9" s="3">
        <v>14.41</v>
      </c>
      <c r="N9" s="3">
        <v>30.99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125</v>
      </c>
      <c r="U9" s="2" t="s">
        <v>126</v>
      </c>
      <c r="V9" s="2" t="s">
        <v>127</v>
      </c>
      <c r="W9" s="2" t="s">
        <v>128</v>
      </c>
      <c r="X9" s="2" t="s">
        <v>125</v>
      </c>
      <c r="Y9" s="2" t="s">
        <v>129</v>
      </c>
      <c r="Z9" s="4">
        <v>28</v>
      </c>
      <c r="AA9" s="4">
        <f>=ROUNDDOWN(9.33333333333333,0)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>
        <v>0</v>
      </c>
      <c r="AP9" s="4">
        <v>28</v>
      </c>
      <c r="AQ9" s="8">
        <v>520.66</v>
      </c>
      <c r="AR9" s="4"/>
      <c r="AS9" s="8"/>
      <c r="AT9" s="7"/>
      <c r="AU9" s="7"/>
      <c r="AV9" s="4">
        <v>83</v>
      </c>
      <c r="AW9" s="8">
        <v>1764.75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0.295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>
        <v>0.2081</v>
      </c>
      <c r="BJ9" s="4">
        <v>28</v>
      </c>
      <c r="BK9" s="8">
        <v>520.66</v>
      </c>
      <c r="BL9" s="2" t="s">
        <v>152</v>
      </c>
      <c r="BM9" s="7">
        <v>1</v>
      </c>
      <c r="BN9" s="7">
        <v>1</v>
      </c>
      <c r="BO9" s="4">
        <v>10</v>
      </c>
      <c r="BP9" s="8">
        <v>138.34</v>
      </c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157</v>
      </c>
      <c r="BY9" s="2" t="s">
        <v>134</v>
      </c>
      <c r="BZ9" s="2" t="s">
        <v>125</v>
      </c>
      <c r="CA9" s="4">
        <v>18</v>
      </c>
      <c r="CB9" s="8">
        <v>382.32</v>
      </c>
      <c r="CC9" s="4"/>
      <c r="CD9" s="8"/>
      <c r="CE9" s="7"/>
      <c r="CF9" s="7"/>
      <c r="CG9" s="2" t="s">
        <v>131</v>
      </c>
      <c r="CH9" s="2" t="s">
        <v>122</v>
      </c>
      <c r="CI9" s="2" t="s">
        <v>125</v>
      </c>
      <c r="CJ9" s="2" t="s">
        <v>148</v>
      </c>
      <c r="CK9" s="2" t="s">
        <v>134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122</v>
      </c>
      <c r="CU9" s="2" t="s">
        <v>129</v>
      </c>
      <c r="CV9" s="2" t="s">
        <v>125</v>
      </c>
      <c r="CW9" s="2" t="s">
        <v>134</v>
      </c>
      <c r="CX9" s="2" t="s">
        <v>125</v>
      </c>
      <c r="CY9" s="4"/>
      <c r="CZ9" s="8"/>
      <c r="DA9" s="4"/>
      <c r="DB9" s="8"/>
      <c r="DC9" s="7"/>
      <c r="DD9" s="7"/>
      <c r="DE9" s="2" t="s">
        <v>137</v>
      </c>
      <c r="DF9" s="2" t="s">
        <v>122</v>
      </c>
      <c r="DG9" s="2" t="s">
        <v>125</v>
      </c>
      <c r="DH9" s="2" t="s">
        <v>125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137</v>
      </c>
      <c r="DR9" s="2" t="s">
        <v>122</v>
      </c>
      <c r="DS9" s="2" t="s">
        <v>125</v>
      </c>
      <c r="DT9" s="2" t="s">
        <v>125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137</v>
      </c>
      <c r="ED9" s="2" t="s">
        <v>122</v>
      </c>
      <c r="EE9" s="2" t="s">
        <v>125</v>
      </c>
      <c r="EF9" s="2" t="s">
        <v>125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137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138</v>
      </c>
      <c r="FB9" s="2" t="s">
        <v>122</v>
      </c>
      <c r="FC9" s="2" t="s">
        <v>125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137</v>
      </c>
      <c r="FN9" s="2" t="s">
        <v>122</v>
      </c>
      <c r="FO9" s="2" t="s">
        <v>125</v>
      </c>
      <c r="FP9" s="2" t="s">
        <v>125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137</v>
      </c>
      <c r="FZ9" s="2" t="s">
        <v>122</v>
      </c>
      <c r="GA9" s="2" t="s">
        <v>125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137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137</v>
      </c>
      <c r="GX9" s="2" t="s">
        <v>122</v>
      </c>
      <c r="GY9" s="2" t="s">
        <v>125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137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/>
      <c r="HP9" s="8"/>
      <c r="HQ9" s="4"/>
      <c r="HR9" s="8"/>
      <c r="HS9" s="7"/>
      <c r="HT9" s="7"/>
      <c r="HU9" s="2" t="s">
        <v>137</v>
      </c>
      <c r="HV9" s="2" t="s">
        <v>122</v>
      </c>
      <c r="HW9" s="2" t="s">
        <v>125</v>
      </c>
      <c r="HX9" s="2" t="s">
        <v>125</v>
      </c>
      <c r="HY9" s="2" t="s">
        <v>134</v>
      </c>
      <c r="HZ9" s="2" t="s">
        <v>125</v>
      </c>
      <c r="IA9" s="4"/>
      <c r="IB9" s="8"/>
      <c r="IC9" s="4"/>
      <c r="ID9" s="8"/>
      <c r="IE9" s="7"/>
      <c r="IF9" s="7"/>
      <c r="IG9" s="2" t="s">
        <v>137</v>
      </c>
      <c r="IH9" s="2" t="s">
        <v>122</v>
      </c>
      <c r="II9" s="2" t="s">
        <v>125</v>
      </c>
      <c r="IJ9" s="2" t="s">
        <v>125</v>
      </c>
      <c r="IK9" s="2" t="s">
        <v>134</v>
      </c>
      <c r="IL9" s="2" t="s">
        <v>125</v>
      </c>
      <c r="IM9" s="4"/>
      <c r="IN9" s="8"/>
      <c r="IO9" s="4"/>
      <c r="IP9" s="8"/>
      <c r="IQ9" s="7"/>
      <c r="IR9" s="7"/>
      <c r="IS9" s="2" t="s">
        <v>137</v>
      </c>
      <c r="IT9" s="2" t="s">
        <v>122</v>
      </c>
      <c r="IU9" s="2" t="s">
        <v>125</v>
      </c>
      <c r="IV9" s="2" t="s">
        <v>125</v>
      </c>
      <c r="IW9" s="2" t="s">
        <v>134</v>
      </c>
      <c r="IX9" s="2" t="s">
        <v>125</v>
      </c>
      <c r="IY9" s="4"/>
      <c r="IZ9" s="8"/>
      <c r="JA9" s="4"/>
      <c r="JB9" s="8"/>
      <c r="JC9" s="7"/>
      <c r="JD9" s="7"/>
      <c r="JE9" s="2" t="s">
        <v>139</v>
      </c>
      <c r="JF9" s="2" t="s">
        <v>122</v>
      </c>
      <c r="JG9" s="2" t="s">
        <v>125</v>
      </c>
      <c r="JH9" s="2" t="s">
        <v>125</v>
      </c>
      <c r="JI9" s="2" t="s">
        <v>134</v>
      </c>
      <c r="JJ9" s="2" t="s">
        <v>125</v>
      </c>
      <c r="JK9" s="4"/>
      <c r="JL9" s="8"/>
      <c r="JM9" s="4"/>
      <c r="JN9" s="8"/>
      <c r="JO9" s="7"/>
      <c r="JP9" s="7"/>
      <c r="JQ9" s="2" t="s">
        <v>137</v>
      </c>
      <c r="JR9" s="2" t="s">
        <v>122</v>
      </c>
      <c r="JS9" s="2" t="s">
        <v>125</v>
      </c>
      <c r="JT9" s="2" t="s">
        <v>125</v>
      </c>
      <c r="JU9" s="2" t="s">
        <v>134</v>
      </c>
      <c r="JV9" s="2" t="s">
        <v>125</v>
      </c>
      <c r="JW9" s="4"/>
      <c r="JX9" s="8"/>
      <c r="JY9" s="4"/>
      <c r="JZ9" s="8"/>
      <c r="KA9" s="7"/>
      <c r="KB9" s="7"/>
      <c r="KC9" s="2" t="s">
        <v>140</v>
      </c>
      <c r="KD9" s="2" t="s">
        <v>122</v>
      </c>
      <c r="KE9" s="2" t="s">
        <v>125</v>
      </c>
      <c r="KF9" s="2" t="s">
        <v>125</v>
      </c>
      <c r="KG9" s="2" t="s">
        <v>134</v>
      </c>
      <c r="KH9" s="2" t="s">
        <v>125</v>
      </c>
      <c r="KI9" s="4"/>
      <c r="KJ9" s="8"/>
      <c r="KK9" s="4"/>
      <c r="KL9" s="8"/>
      <c r="KM9" s="7"/>
      <c r="KN9" s="7"/>
      <c r="KO9" s="2" t="s">
        <v>137</v>
      </c>
      <c r="KP9" s="2" t="s">
        <v>122</v>
      </c>
      <c r="KQ9" s="2" t="s">
        <v>125</v>
      </c>
      <c r="KR9" s="2" t="s">
        <v>125</v>
      </c>
      <c r="KS9" s="2" t="s">
        <v>134</v>
      </c>
      <c r="KT9" s="2" t="s">
        <v>125</v>
      </c>
      <c r="KU9" s="4"/>
      <c r="KV9" s="8"/>
      <c r="KW9" s="4"/>
      <c r="KX9" s="8"/>
      <c r="KY9" s="7"/>
      <c r="KZ9" s="7"/>
      <c r="LA9" s="2" t="s">
        <v>137</v>
      </c>
      <c r="LB9" s="2" t="s">
        <v>122</v>
      </c>
      <c r="LC9" s="2" t="s">
        <v>125</v>
      </c>
      <c r="LD9" s="2" t="s">
        <v>125</v>
      </c>
      <c r="LE9" s="2" t="s">
        <v>134</v>
      </c>
      <c r="LF9" s="2" t="s">
        <v>125</v>
      </c>
      <c r="LG9" s="4"/>
      <c r="LH9" s="8"/>
      <c r="LI9" s="4"/>
      <c r="LJ9" s="8"/>
      <c r="LK9" s="7"/>
      <c r="LL9" s="7"/>
      <c r="LM9" s="2" t="s">
        <v>131</v>
      </c>
      <c r="LN9" s="2" t="s">
        <v>141</v>
      </c>
      <c r="LO9" s="2" t="s">
        <v>129</v>
      </c>
      <c r="LP9" s="2" t="s">
        <v>125</v>
      </c>
      <c r="LQ9" s="2" t="s">
        <v>134</v>
      </c>
      <c r="LR9" s="2" t="s">
        <v>125</v>
      </c>
      <c r="LS9" s="4"/>
      <c r="LT9" s="8"/>
      <c r="LU9" s="4"/>
      <c r="LV9" s="8"/>
      <c r="LW9" s="7"/>
      <c r="LX9" s="7"/>
      <c r="LY9" s="2" t="s">
        <v>131</v>
      </c>
      <c r="LZ9" s="2" t="s">
        <v>122</v>
      </c>
      <c r="MA9" s="2" t="s">
        <v>142</v>
      </c>
      <c r="MB9" s="2" t="s">
        <v>125</v>
      </c>
      <c r="MC9" s="2" t="s">
        <v>134</v>
      </c>
      <c r="MD9" s="2" t="s">
        <v>125</v>
      </c>
      <c r="ME9" s="4"/>
      <c r="MF9" s="8"/>
      <c r="MG9" s="4"/>
      <c r="MH9" s="8"/>
      <c r="MI9" s="7"/>
      <c r="MJ9" s="7"/>
      <c r="MK9" s="2" t="s">
        <v>137</v>
      </c>
      <c r="ML9" s="2" t="s">
        <v>122</v>
      </c>
      <c r="MM9" s="2" t="s">
        <v>125</v>
      </c>
      <c r="MN9" s="2" t="s">
        <v>125</v>
      </c>
      <c r="MO9" s="2" t="s">
        <v>134</v>
      </c>
      <c r="MP9" s="2" t="s">
        <v>125</v>
      </c>
      <c r="MQ9" s="4"/>
      <c r="MR9" s="8"/>
      <c r="MS9" s="4"/>
      <c r="MT9" s="8"/>
      <c r="MU9" s="7"/>
      <c r="MV9" s="7"/>
      <c r="MW9" s="2" t="s">
        <v>137</v>
      </c>
      <c r="MX9" s="2" t="s">
        <v>122</v>
      </c>
      <c r="MY9" s="2" t="s">
        <v>125</v>
      </c>
      <c r="MZ9" s="2" t="s">
        <v>125</v>
      </c>
      <c r="NA9" s="2" t="s">
        <v>134</v>
      </c>
      <c r="NB9" s="2" t="s">
        <v>125</v>
      </c>
      <c r="NC9" s="4"/>
      <c r="ND9" s="8"/>
      <c r="NE9" s="4"/>
      <c r="NF9" s="8"/>
      <c r="NG9" s="7"/>
      <c r="NH9" s="7"/>
      <c r="NI9" s="2" t="s">
        <v>137</v>
      </c>
      <c r="NJ9" s="2" t="s">
        <v>122</v>
      </c>
      <c r="NK9" s="2" t="s">
        <v>125</v>
      </c>
      <c r="NL9" s="2" t="s">
        <v>125</v>
      </c>
      <c r="NM9" s="2" t="s">
        <v>134</v>
      </c>
      <c r="NN9" s="2" t="s">
        <v>125</v>
      </c>
      <c r="NO9" s="4"/>
      <c r="NP9" s="8"/>
      <c r="NQ9" s="4"/>
      <c r="NR9" s="8"/>
      <c r="NS9" s="7"/>
      <c r="NT9" s="7"/>
      <c r="NU9" s="2" t="s">
        <v>137</v>
      </c>
      <c r="NV9" s="2" t="s">
        <v>122</v>
      </c>
      <c r="NW9" s="2" t="s">
        <v>125</v>
      </c>
      <c r="NX9" s="2" t="s">
        <v>125</v>
      </c>
      <c r="NY9" s="2" t="s">
        <v>134</v>
      </c>
      <c r="NZ9" s="2" t="s">
        <v>125</v>
      </c>
      <c r="OA9" s="4"/>
      <c r="OB9" s="8"/>
      <c r="OC9" s="4"/>
      <c r="OD9" s="8"/>
      <c r="OE9" s="7"/>
      <c r="OF9" s="7"/>
      <c r="OG9" s="2" t="s">
        <v>137</v>
      </c>
      <c r="OH9" s="2" t="s">
        <v>122</v>
      </c>
      <c r="OI9" s="2" t="s">
        <v>125</v>
      </c>
      <c r="OJ9" s="2" t="s">
        <v>125</v>
      </c>
      <c r="OK9" s="2" t="s">
        <v>134</v>
      </c>
      <c r="OL9" s="2" t="s">
        <v>125</v>
      </c>
    </row>
    <row r="10">
      <c r="A10" s="2" t="s">
        <v>158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118</v>
      </c>
      <c r="G10" s="2" t="s">
        <v>118</v>
      </c>
      <c r="H10" s="2" t="s">
        <v>118</v>
      </c>
      <c r="I10" s="2" t="s">
        <v>144</v>
      </c>
      <c r="J10" s="2" t="s">
        <v>145</v>
      </c>
      <c r="K10" s="2" t="s">
        <v>156</v>
      </c>
      <c r="L10" s="3">
        <v>17.07</v>
      </c>
      <c r="M10" s="3">
        <v>17.92</v>
      </c>
      <c r="N10" s="3">
        <v>37.99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125</v>
      </c>
      <c r="U10" s="2" t="s">
        <v>126</v>
      </c>
      <c r="V10" s="2" t="s">
        <v>127</v>
      </c>
      <c r="W10" s="2" t="s">
        <v>128</v>
      </c>
      <c r="X10" s="2" t="s">
        <v>125</v>
      </c>
      <c r="Y10" s="2" t="s">
        <v>129</v>
      </c>
      <c r="Z10" s="4">
        <v>29</v>
      </c>
      <c r="AA10" s="4">
        <f>=ROUNDDOWN(9.66666666666667,0)</f>
      </c>
      <c r="AB10" s="5">
        <v>3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>
        <v>0</v>
      </c>
      <c r="AP10" s="4">
        <v>25</v>
      </c>
      <c r="AQ10" s="8">
        <v>448.82</v>
      </c>
      <c r="AR10" s="4"/>
      <c r="AS10" s="8"/>
      <c r="AT10" s="7"/>
      <c r="AU10" s="7"/>
      <c r="AV10" s="4" t="s">
        <v>125</v>
      </c>
      <c r="AW10" s="8" t="s">
        <v>125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>
        <v>0.2543</v>
      </c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>
        <v>25</v>
      </c>
      <c r="BK10" s="8">
        <v>448.82</v>
      </c>
      <c r="BL10" s="2" t="s">
        <v>159</v>
      </c>
      <c r="BM10" s="7">
        <v>1</v>
      </c>
      <c r="BN10" s="7">
        <v>1</v>
      </c>
      <c r="BO10" s="4">
        <v>23</v>
      </c>
      <c r="BP10" s="8">
        <v>397.84</v>
      </c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160</v>
      </c>
      <c r="BY10" s="2" t="s">
        <v>134</v>
      </c>
      <c r="BZ10" s="2" t="s">
        <v>125</v>
      </c>
      <c r="CA10" s="4">
        <v>2</v>
      </c>
      <c r="CB10" s="8">
        <v>50.98</v>
      </c>
      <c r="CC10" s="4"/>
      <c r="CD10" s="8"/>
      <c r="CE10" s="7"/>
      <c r="CF10" s="7"/>
      <c r="CG10" s="2" t="s">
        <v>131</v>
      </c>
      <c r="CH10" s="2" t="s">
        <v>122</v>
      </c>
      <c r="CI10" s="2" t="s">
        <v>125</v>
      </c>
      <c r="CJ10" s="2" t="s">
        <v>125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129</v>
      </c>
      <c r="CV10" s="2" t="s">
        <v>161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137</v>
      </c>
      <c r="DF10" s="2" t="s">
        <v>122</v>
      </c>
      <c r="DG10" s="2" t="s">
        <v>125</v>
      </c>
      <c r="DH10" s="2" t="s">
        <v>125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137</v>
      </c>
      <c r="DR10" s="2" t="s">
        <v>122</v>
      </c>
      <c r="DS10" s="2" t="s">
        <v>125</v>
      </c>
      <c r="DT10" s="2" t="s">
        <v>125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137</v>
      </c>
      <c r="ED10" s="2" t="s">
        <v>122</v>
      </c>
      <c r="EE10" s="2" t="s">
        <v>125</v>
      </c>
      <c r="EF10" s="2" t="s">
        <v>125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137</v>
      </c>
      <c r="EP10" s="2" t="s">
        <v>122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138</v>
      </c>
      <c r="FB10" s="2" t="s">
        <v>122</v>
      </c>
      <c r="FC10" s="2" t="s">
        <v>125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137</v>
      </c>
      <c r="FN10" s="2" t="s">
        <v>122</v>
      </c>
      <c r="FO10" s="2" t="s">
        <v>125</v>
      </c>
      <c r="FP10" s="2" t="s">
        <v>125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137</v>
      </c>
      <c r="FZ10" s="2" t="s">
        <v>122</v>
      </c>
      <c r="GA10" s="2" t="s">
        <v>125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137</v>
      </c>
      <c r="GL10" s="2" t="s">
        <v>122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137</v>
      </c>
      <c r="GX10" s="2" t="s">
        <v>122</v>
      </c>
      <c r="GY10" s="2" t="s">
        <v>125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137</v>
      </c>
      <c r="HJ10" s="2" t="s">
        <v>122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/>
      <c r="HP10" s="8"/>
      <c r="HQ10" s="4"/>
      <c r="HR10" s="8"/>
      <c r="HS10" s="7"/>
      <c r="HT10" s="7"/>
      <c r="HU10" s="2" t="s">
        <v>137</v>
      </c>
      <c r="HV10" s="2" t="s">
        <v>122</v>
      </c>
      <c r="HW10" s="2" t="s">
        <v>125</v>
      </c>
      <c r="HX10" s="2" t="s">
        <v>125</v>
      </c>
      <c r="HY10" s="2" t="s">
        <v>134</v>
      </c>
      <c r="HZ10" s="2" t="s">
        <v>125</v>
      </c>
      <c r="IA10" s="4"/>
      <c r="IB10" s="8"/>
      <c r="IC10" s="4"/>
      <c r="ID10" s="8"/>
      <c r="IE10" s="7"/>
      <c r="IF10" s="7"/>
      <c r="IG10" s="2" t="s">
        <v>137</v>
      </c>
      <c r="IH10" s="2" t="s">
        <v>122</v>
      </c>
      <c r="II10" s="2" t="s">
        <v>125</v>
      </c>
      <c r="IJ10" s="2" t="s">
        <v>125</v>
      </c>
      <c r="IK10" s="2" t="s">
        <v>134</v>
      </c>
      <c r="IL10" s="2" t="s">
        <v>125</v>
      </c>
      <c r="IM10" s="4"/>
      <c r="IN10" s="8"/>
      <c r="IO10" s="4"/>
      <c r="IP10" s="8"/>
      <c r="IQ10" s="7"/>
      <c r="IR10" s="7"/>
      <c r="IS10" s="2" t="s">
        <v>137</v>
      </c>
      <c r="IT10" s="2" t="s">
        <v>122</v>
      </c>
      <c r="IU10" s="2" t="s">
        <v>125</v>
      </c>
      <c r="IV10" s="2" t="s">
        <v>125</v>
      </c>
      <c r="IW10" s="2" t="s">
        <v>134</v>
      </c>
      <c r="IX10" s="2" t="s">
        <v>125</v>
      </c>
      <c r="IY10" s="4"/>
      <c r="IZ10" s="8"/>
      <c r="JA10" s="4"/>
      <c r="JB10" s="8"/>
      <c r="JC10" s="7"/>
      <c r="JD10" s="7"/>
      <c r="JE10" s="2" t="s">
        <v>139</v>
      </c>
      <c r="JF10" s="2" t="s">
        <v>122</v>
      </c>
      <c r="JG10" s="2" t="s">
        <v>125</v>
      </c>
      <c r="JH10" s="2" t="s">
        <v>125</v>
      </c>
      <c r="JI10" s="2" t="s">
        <v>134</v>
      </c>
      <c r="JJ10" s="2" t="s">
        <v>125</v>
      </c>
      <c r="JK10" s="4"/>
      <c r="JL10" s="8"/>
      <c r="JM10" s="4"/>
      <c r="JN10" s="8"/>
      <c r="JO10" s="7"/>
      <c r="JP10" s="7"/>
      <c r="JQ10" s="2" t="s">
        <v>137</v>
      </c>
      <c r="JR10" s="2" t="s">
        <v>122</v>
      </c>
      <c r="JS10" s="2" t="s">
        <v>125</v>
      </c>
      <c r="JT10" s="2" t="s">
        <v>125</v>
      </c>
      <c r="JU10" s="2" t="s">
        <v>134</v>
      </c>
      <c r="JV10" s="2" t="s">
        <v>125</v>
      </c>
      <c r="JW10" s="4"/>
      <c r="JX10" s="8"/>
      <c r="JY10" s="4"/>
      <c r="JZ10" s="8"/>
      <c r="KA10" s="7"/>
      <c r="KB10" s="7"/>
      <c r="KC10" s="2" t="s">
        <v>140</v>
      </c>
      <c r="KD10" s="2" t="s">
        <v>122</v>
      </c>
      <c r="KE10" s="2" t="s">
        <v>125</v>
      </c>
      <c r="KF10" s="2" t="s">
        <v>125</v>
      </c>
      <c r="KG10" s="2" t="s">
        <v>134</v>
      </c>
      <c r="KH10" s="2" t="s">
        <v>125</v>
      </c>
      <c r="KI10" s="4"/>
      <c r="KJ10" s="8"/>
      <c r="KK10" s="4"/>
      <c r="KL10" s="8"/>
      <c r="KM10" s="7"/>
      <c r="KN10" s="7"/>
      <c r="KO10" s="2" t="s">
        <v>137</v>
      </c>
      <c r="KP10" s="2" t="s">
        <v>122</v>
      </c>
      <c r="KQ10" s="2" t="s">
        <v>125</v>
      </c>
      <c r="KR10" s="2" t="s">
        <v>125</v>
      </c>
      <c r="KS10" s="2" t="s">
        <v>134</v>
      </c>
      <c r="KT10" s="2" t="s">
        <v>125</v>
      </c>
      <c r="KU10" s="4"/>
      <c r="KV10" s="8"/>
      <c r="KW10" s="4"/>
      <c r="KX10" s="8"/>
      <c r="KY10" s="7"/>
      <c r="KZ10" s="7"/>
      <c r="LA10" s="2" t="s">
        <v>137</v>
      </c>
      <c r="LB10" s="2" t="s">
        <v>122</v>
      </c>
      <c r="LC10" s="2" t="s">
        <v>125</v>
      </c>
      <c r="LD10" s="2" t="s">
        <v>125</v>
      </c>
      <c r="LE10" s="2" t="s">
        <v>134</v>
      </c>
      <c r="LF10" s="2" t="s">
        <v>125</v>
      </c>
      <c r="LG10" s="4"/>
      <c r="LH10" s="8"/>
      <c r="LI10" s="4"/>
      <c r="LJ10" s="8"/>
      <c r="LK10" s="7"/>
      <c r="LL10" s="7"/>
      <c r="LM10" s="2" t="s">
        <v>131</v>
      </c>
      <c r="LN10" s="2" t="s">
        <v>141</v>
      </c>
      <c r="LO10" s="2" t="s">
        <v>129</v>
      </c>
      <c r="LP10" s="2" t="s">
        <v>125</v>
      </c>
      <c r="LQ10" s="2" t="s">
        <v>134</v>
      </c>
      <c r="LR10" s="2" t="s">
        <v>125</v>
      </c>
      <c r="LS10" s="4"/>
      <c r="LT10" s="8"/>
      <c r="LU10" s="4"/>
      <c r="LV10" s="8"/>
      <c r="LW10" s="7"/>
      <c r="LX10" s="7"/>
      <c r="LY10" s="2" t="s">
        <v>131</v>
      </c>
      <c r="LZ10" s="2" t="s">
        <v>122</v>
      </c>
      <c r="MA10" s="2" t="s">
        <v>142</v>
      </c>
      <c r="MB10" s="2" t="s">
        <v>125</v>
      </c>
      <c r="MC10" s="2" t="s">
        <v>134</v>
      </c>
      <c r="MD10" s="2" t="s">
        <v>125</v>
      </c>
      <c r="ME10" s="4"/>
      <c r="MF10" s="8"/>
      <c r="MG10" s="4"/>
      <c r="MH10" s="8"/>
      <c r="MI10" s="7"/>
      <c r="MJ10" s="7"/>
      <c r="MK10" s="2" t="s">
        <v>137</v>
      </c>
      <c r="ML10" s="2" t="s">
        <v>122</v>
      </c>
      <c r="MM10" s="2" t="s">
        <v>125</v>
      </c>
      <c r="MN10" s="2" t="s">
        <v>125</v>
      </c>
      <c r="MO10" s="2" t="s">
        <v>134</v>
      </c>
      <c r="MP10" s="2" t="s">
        <v>125</v>
      </c>
      <c r="MQ10" s="4"/>
      <c r="MR10" s="8"/>
      <c r="MS10" s="4"/>
      <c r="MT10" s="8"/>
      <c r="MU10" s="7"/>
      <c r="MV10" s="7"/>
      <c r="MW10" s="2" t="s">
        <v>137</v>
      </c>
      <c r="MX10" s="2" t="s">
        <v>122</v>
      </c>
      <c r="MY10" s="2" t="s">
        <v>125</v>
      </c>
      <c r="MZ10" s="2" t="s">
        <v>125</v>
      </c>
      <c r="NA10" s="2" t="s">
        <v>134</v>
      </c>
      <c r="NB10" s="2" t="s">
        <v>125</v>
      </c>
      <c r="NC10" s="4"/>
      <c r="ND10" s="8"/>
      <c r="NE10" s="4"/>
      <c r="NF10" s="8"/>
      <c r="NG10" s="7"/>
      <c r="NH10" s="7"/>
      <c r="NI10" s="2" t="s">
        <v>137</v>
      </c>
      <c r="NJ10" s="2" t="s">
        <v>122</v>
      </c>
      <c r="NK10" s="2" t="s">
        <v>125</v>
      </c>
      <c r="NL10" s="2" t="s">
        <v>125</v>
      </c>
      <c r="NM10" s="2" t="s">
        <v>134</v>
      </c>
      <c r="NN10" s="2" t="s">
        <v>125</v>
      </c>
      <c r="NO10" s="4"/>
      <c r="NP10" s="8"/>
      <c r="NQ10" s="4"/>
      <c r="NR10" s="8"/>
      <c r="NS10" s="7"/>
      <c r="NT10" s="7"/>
      <c r="NU10" s="2" t="s">
        <v>137</v>
      </c>
      <c r="NV10" s="2" t="s">
        <v>122</v>
      </c>
      <c r="NW10" s="2" t="s">
        <v>125</v>
      </c>
      <c r="NX10" s="2" t="s">
        <v>125</v>
      </c>
      <c r="NY10" s="2" t="s">
        <v>134</v>
      </c>
      <c r="NZ10" s="2" t="s">
        <v>125</v>
      </c>
      <c r="OA10" s="4"/>
      <c r="OB10" s="8"/>
      <c r="OC10" s="4"/>
      <c r="OD10" s="8"/>
      <c r="OE10" s="7"/>
      <c r="OF10" s="7"/>
      <c r="OG10" s="2" t="s">
        <v>137</v>
      </c>
      <c r="OH10" s="2" t="s">
        <v>122</v>
      </c>
      <c r="OI10" s="2" t="s">
        <v>125</v>
      </c>
      <c r="OJ10" s="2" t="s">
        <v>125</v>
      </c>
      <c r="OK10" s="2" t="s">
        <v>134</v>
      </c>
      <c r="OL10" s="2" t="s">
        <v>125</v>
      </c>
    </row>
    <row r="11">
      <c r="A11" s="2" t="s">
        <v>162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118</v>
      </c>
      <c r="G11" s="2" t="s">
        <v>118</v>
      </c>
      <c r="H11" s="2" t="s">
        <v>118</v>
      </c>
      <c r="I11" s="2" t="s">
        <v>150</v>
      </c>
      <c r="J11" s="2" t="s">
        <v>151</v>
      </c>
      <c r="K11" s="2" t="s">
        <v>156</v>
      </c>
      <c r="L11" s="3">
        <v>23.36</v>
      </c>
      <c r="M11" s="3">
        <v>24.53</v>
      </c>
      <c r="N11" s="3">
        <v>51.99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125</v>
      </c>
      <c r="U11" s="2" t="s">
        <v>126</v>
      </c>
      <c r="V11" s="2" t="s">
        <v>127</v>
      </c>
      <c r="W11" s="2" t="s">
        <v>128</v>
      </c>
      <c r="X11" s="2" t="s">
        <v>125</v>
      </c>
      <c r="Y11" s="2" t="s">
        <v>129</v>
      </c>
      <c r="Z11" s="4">
        <v>30</v>
      </c>
      <c r="AA11" s="4">
        <f>=ROUNDDOWN(7.5,0)</f>
      </c>
      <c r="AB11" s="5">
        <v>4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>
        <v>0</v>
      </c>
      <c r="AP11" s="4">
        <v>30</v>
      </c>
      <c r="AQ11" s="8">
        <v>795.27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0.4506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30</v>
      </c>
      <c r="BK11" s="8">
        <v>795.27</v>
      </c>
      <c r="BL11" s="2" t="s">
        <v>163</v>
      </c>
      <c r="BM11" s="7">
        <v>1</v>
      </c>
      <c r="BN11" s="7">
        <v>1</v>
      </c>
      <c r="BO11" s="4">
        <v>21</v>
      </c>
      <c r="BP11" s="8">
        <v>489.36</v>
      </c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164</v>
      </c>
      <c r="BY11" s="2" t="s">
        <v>134</v>
      </c>
      <c r="BZ11" s="2" t="s">
        <v>125</v>
      </c>
      <c r="CA11" s="4">
        <v>9</v>
      </c>
      <c r="CB11" s="8">
        <v>305.91</v>
      </c>
      <c r="CC11" s="4"/>
      <c r="CD11" s="8"/>
      <c r="CE11" s="7"/>
      <c r="CF11" s="7"/>
      <c r="CG11" s="2" t="s">
        <v>131</v>
      </c>
      <c r="CH11" s="2" t="s">
        <v>122</v>
      </c>
      <c r="CI11" s="2" t="s">
        <v>125</v>
      </c>
      <c r="CJ11" s="2" t="s">
        <v>165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129</v>
      </c>
      <c r="CV11" s="2" t="s">
        <v>125</v>
      </c>
      <c r="CW11" s="2" t="s">
        <v>134</v>
      </c>
      <c r="CX11" s="2" t="s">
        <v>125</v>
      </c>
      <c r="CY11" s="4"/>
      <c r="CZ11" s="8"/>
      <c r="DA11" s="4"/>
      <c r="DB11" s="8"/>
      <c r="DC11" s="7"/>
      <c r="DD11" s="7"/>
      <c r="DE11" s="2" t="s">
        <v>137</v>
      </c>
      <c r="DF11" s="2" t="s">
        <v>122</v>
      </c>
      <c r="DG11" s="2" t="s">
        <v>125</v>
      </c>
      <c r="DH11" s="2" t="s">
        <v>125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137</v>
      </c>
      <c r="DR11" s="2" t="s">
        <v>122</v>
      </c>
      <c r="DS11" s="2" t="s">
        <v>125</v>
      </c>
      <c r="DT11" s="2" t="s">
        <v>125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137</v>
      </c>
      <c r="ED11" s="2" t="s">
        <v>122</v>
      </c>
      <c r="EE11" s="2" t="s">
        <v>125</v>
      </c>
      <c r="EF11" s="2" t="s">
        <v>125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137</v>
      </c>
      <c r="EP11" s="2" t="s">
        <v>122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138</v>
      </c>
      <c r="FB11" s="2" t="s">
        <v>122</v>
      </c>
      <c r="FC11" s="2" t="s">
        <v>125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137</v>
      </c>
      <c r="FN11" s="2" t="s">
        <v>122</v>
      </c>
      <c r="FO11" s="2" t="s">
        <v>125</v>
      </c>
      <c r="FP11" s="2" t="s">
        <v>125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137</v>
      </c>
      <c r="FZ11" s="2" t="s">
        <v>122</v>
      </c>
      <c r="GA11" s="2" t="s">
        <v>125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137</v>
      </c>
      <c r="GL11" s="2" t="s">
        <v>122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137</v>
      </c>
      <c r="GX11" s="2" t="s">
        <v>122</v>
      </c>
      <c r="GY11" s="2" t="s">
        <v>125</v>
      </c>
      <c r="GZ11" s="2" t="s">
        <v>125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137</v>
      </c>
      <c r="HJ11" s="2" t="s">
        <v>122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8"/>
      <c r="HQ11" s="4"/>
      <c r="HR11" s="8"/>
      <c r="HS11" s="7"/>
      <c r="HT11" s="7"/>
      <c r="HU11" s="2" t="s">
        <v>137</v>
      </c>
      <c r="HV11" s="2" t="s">
        <v>122</v>
      </c>
      <c r="HW11" s="2" t="s">
        <v>125</v>
      </c>
      <c r="HX11" s="2" t="s">
        <v>125</v>
      </c>
      <c r="HY11" s="2" t="s">
        <v>134</v>
      </c>
      <c r="HZ11" s="2" t="s">
        <v>125</v>
      </c>
      <c r="IA11" s="4"/>
      <c r="IB11" s="8"/>
      <c r="IC11" s="4"/>
      <c r="ID11" s="8"/>
      <c r="IE11" s="7"/>
      <c r="IF11" s="7"/>
      <c r="IG11" s="2" t="s">
        <v>137</v>
      </c>
      <c r="IH11" s="2" t="s">
        <v>122</v>
      </c>
      <c r="II11" s="2" t="s">
        <v>125</v>
      </c>
      <c r="IJ11" s="2" t="s">
        <v>125</v>
      </c>
      <c r="IK11" s="2" t="s">
        <v>134</v>
      </c>
      <c r="IL11" s="2" t="s">
        <v>125</v>
      </c>
      <c r="IM11" s="4"/>
      <c r="IN11" s="8"/>
      <c r="IO11" s="4"/>
      <c r="IP11" s="8"/>
      <c r="IQ11" s="7"/>
      <c r="IR11" s="7"/>
      <c r="IS11" s="2" t="s">
        <v>137</v>
      </c>
      <c r="IT11" s="2" t="s">
        <v>122</v>
      </c>
      <c r="IU11" s="2" t="s">
        <v>125</v>
      </c>
      <c r="IV11" s="2" t="s">
        <v>125</v>
      </c>
      <c r="IW11" s="2" t="s">
        <v>134</v>
      </c>
      <c r="IX11" s="2" t="s">
        <v>125</v>
      </c>
      <c r="IY11" s="4"/>
      <c r="IZ11" s="8"/>
      <c r="JA11" s="4"/>
      <c r="JB11" s="8"/>
      <c r="JC11" s="7"/>
      <c r="JD11" s="7"/>
      <c r="JE11" s="2" t="s">
        <v>139</v>
      </c>
      <c r="JF11" s="2" t="s">
        <v>122</v>
      </c>
      <c r="JG11" s="2" t="s">
        <v>125</v>
      </c>
      <c r="JH11" s="2" t="s">
        <v>125</v>
      </c>
      <c r="JI11" s="2" t="s">
        <v>134</v>
      </c>
      <c r="JJ11" s="2" t="s">
        <v>125</v>
      </c>
      <c r="JK11" s="4"/>
      <c r="JL11" s="8"/>
      <c r="JM11" s="4"/>
      <c r="JN11" s="8"/>
      <c r="JO11" s="7"/>
      <c r="JP11" s="7"/>
      <c r="JQ11" s="2" t="s">
        <v>137</v>
      </c>
      <c r="JR11" s="2" t="s">
        <v>122</v>
      </c>
      <c r="JS11" s="2" t="s">
        <v>125</v>
      </c>
      <c r="JT11" s="2" t="s">
        <v>125</v>
      </c>
      <c r="JU11" s="2" t="s">
        <v>134</v>
      </c>
      <c r="JV11" s="2" t="s">
        <v>125</v>
      </c>
      <c r="JW11" s="4"/>
      <c r="JX11" s="8"/>
      <c r="JY11" s="4"/>
      <c r="JZ11" s="8"/>
      <c r="KA11" s="7"/>
      <c r="KB11" s="7"/>
      <c r="KC11" s="2" t="s">
        <v>140</v>
      </c>
      <c r="KD11" s="2" t="s">
        <v>122</v>
      </c>
      <c r="KE11" s="2" t="s">
        <v>125</v>
      </c>
      <c r="KF11" s="2" t="s">
        <v>125</v>
      </c>
      <c r="KG11" s="2" t="s">
        <v>134</v>
      </c>
      <c r="KH11" s="2" t="s">
        <v>125</v>
      </c>
      <c r="KI11" s="4"/>
      <c r="KJ11" s="8"/>
      <c r="KK11" s="4"/>
      <c r="KL11" s="8"/>
      <c r="KM11" s="7"/>
      <c r="KN11" s="7"/>
      <c r="KO11" s="2" t="s">
        <v>137</v>
      </c>
      <c r="KP11" s="2" t="s">
        <v>122</v>
      </c>
      <c r="KQ11" s="2" t="s">
        <v>125</v>
      </c>
      <c r="KR11" s="2" t="s">
        <v>125</v>
      </c>
      <c r="KS11" s="2" t="s">
        <v>134</v>
      </c>
      <c r="KT11" s="2" t="s">
        <v>125</v>
      </c>
      <c r="KU11" s="4"/>
      <c r="KV11" s="8"/>
      <c r="KW11" s="4"/>
      <c r="KX11" s="8"/>
      <c r="KY11" s="7"/>
      <c r="KZ11" s="7"/>
      <c r="LA11" s="2" t="s">
        <v>137</v>
      </c>
      <c r="LB11" s="2" t="s">
        <v>122</v>
      </c>
      <c r="LC11" s="2" t="s">
        <v>125</v>
      </c>
      <c r="LD11" s="2" t="s">
        <v>125</v>
      </c>
      <c r="LE11" s="2" t="s">
        <v>134</v>
      </c>
      <c r="LF11" s="2" t="s">
        <v>125</v>
      </c>
      <c r="LG11" s="4"/>
      <c r="LH11" s="8"/>
      <c r="LI11" s="4"/>
      <c r="LJ11" s="8"/>
      <c r="LK11" s="7"/>
      <c r="LL11" s="7"/>
      <c r="LM11" s="2" t="s">
        <v>131</v>
      </c>
      <c r="LN11" s="2" t="s">
        <v>141</v>
      </c>
      <c r="LO11" s="2" t="s">
        <v>129</v>
      </c>
      <c r="LP11" s="2" t="s">
        <v>125</v>
      </c>
      <c r="LQ11" s="2" t="s">
        <v>134</v>
      </c>
      <c r="LR11" s="2" t="s">
        <v>125</v>
      </c>
      <c r="LS11" s="4"/>
      <c r="LT11" s="8"/>
      <c r="LU11" s="4"/>
      <c r="LV11" s="8"/>
      <c r="LW11" s="7"/>
      <c r="LX11" s="7"/>
      <c r="LY11" s="2" t="s">
        <v>131</v>
      </c>
      <c r="LZ11" s="2" t="s">
        <v>122</v>
      </c>
      <c r="MA11" s="2" t="s">
        <v>142</v>
      </c>
      <c r="MB11" s="2" t="s">
        <v>125</v>
      </c>
      <c r="MC11" s="2" t="s">
        <v>134</v>
      </c>
      <c r="MD11" s="2" t="s">
        <v>125</v>
      </c>
      <c r="ME11" s="4"/>
      <c r="MF11" s="8"/>
      <c r="MG11" s="4"/>
      <c r="MH11" s="8"/>
      <c r="MI11" s="7"/>
      <c r="MJ11" s="7"/>
      <c r="MK11" s="2" t="s">
        <v>137</v>
      </c>
      <c r="ML11" s="2" t="s">
        <v>122</v>
      </c>
      <c r="MM11" s="2" t="s">
        <v>125</v>
      </c>
      <c r="MN11" s="2" t="s">
        <v>125</v>
      </c>
      <c r="MO11" s="2" t="s">
        <v>134</v>
      </c>
      <c r="MP11" s="2" t="s">
        <v>125</v>
      </c>
      <c r="MQ11" s="4"/>
      <c r="MR11" s="8"/>
      <c r="MS11" s="4"/>
      <c r="MT11" s="8"/>
      <c r="MU11" s="7"/>
      <c r="MV11" s="7"/>
      <c r="MW11" s="2" t="s">
        <v>137</v>
      </c>
      <c r="MX11" s="2" t="s">
        <v>122</v>
      </c>
      <c r="MY11" s="2" t="s">
        <v>125</v>
      </c>
      <c r="MZ11" s="2" t="s">
        <v>125</v>
      </c>
      <c r="NA11" s="2" t="s">
        <v>134</v>
      </c>
      <c r="NB11" s="2" t="s">
        <v>125</v>
      </c>
      <c r="NC11" s="4"/>
      <c r="ND11" s="8"/>
      <c r="NE11" s="4"/>
      <c r="NF11" s="8"/>
      <c r="NG11" s="7"/>
      <c r="NH11" s="7"/>
      <c r="NI11" s="2" t="s">
        <v>137</v>
      </c>
      <c r="NJ11" s="2" t="s">
        <v>122</v>
      </c>
      <c r="NK11" s="2" t="s">
        <v>125</v>
      </c>
      <c r="NL11" s="2" t="s">
        <v>125</v>
      </c>
      <c r="NM11" s="2" t="s">
        <v>134</v>
      </c>
      <c r="NN11" s="2" t="s">
        <v>125</v>
      </c>
      <c r="NO11" s="4"/>
      <c r="NP11" s="8"/>
      <c r="NQ11" s="4"/>
      <c r="NR11" s="8"/>
      <c r="NS11" s="7"/>
      <c r="NT11" s="7"/>
      <c r="NU11" s="2" t="s">
        <v>137</v>
      </c>
      <c r="NV11" s="2" t="s">
        <v>122</v>
      </c>
      <c r="NW11" s="2" t="s">
        <v>125</v>
      </c>
      <c r="NX11" s="2" t="s">
        <v>125</v>
      </c>
      <c r="NY11" s="2" t="s">
        <v>134</v>
      </c>
      <c r="NZ11" s="2" t="s">
        <v>125</v>
      </c>
      <c r="OA11" s="4"/>
      <c r="OB11" s="8"/>
      <c r="OC11" s="4"/>
      <c r="OD11" s="8"/>
      <c r="OE11" s="7"/>
      <c r="OF11" s="7"/>
      <c r="OG11" s="2" t="s">
        <v>137</v>
      </c>
      <c r="OH11" s="2" t="s">
        <v>122</v>
      </c>
      <c r="OI11" s="2" t="s">
        <v>125</v>
      </c>
      <c r="OJ11" s="2" t="s">
        <v>125</v>
      </c>
      <c r="OK11" s="2" t="s">
        <v>134</v>
      </c>
      <c r="OL11" s="2" t="s">
        <v>125</v>
      </c>
    </row>
    <row r="12">
      <c r="A12" s="2" t="s">
        <v>166</v>
      </c>
      <c r="B12" s="2" t="s">
        <v>114</v>
      </c>
      <c r="C12" s="2" t="s">
        <v>115</v>
      </c>
      <c r="D12" s="2" t="s">
        <v>116</v>
      </c>
      <c r="E12" s="2" t="s">
        <v>117</v>
      </c>
      <c r="F12" s="2" t="s">
        <v>118</v>
      </c>
      <c r="G12" s="2" t="s">
        <v>118</v>
      </c>
      <c r="H12" s="2" t="s">
        <v>118</v>
      </c>
      <c r="I12" s="2" t="s">
        <v>119</v>
      </c>
      <c r="J12" s="2" t="s">
        <v>120</v>
      </c>
      <c r="K12" s="2" t="s">
        <v>167</v>
      </c>
      <c r="L12" s="3">
        <v>13.72</v>
      </c>
      <c r="M12" s="3">
        <v>14.41</v>
      </c>
      <c r="N12" s="3">
        <v>30.99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125</v>
      </c>
      <c r="U12" s="2" t="s">
        <v>126</v>
      </c>
      <c r="V12" s="2" t="s">
        <v>127</v>
      </c>
      <c r="W12" s="2" t="s">
        <v>128</v>
      </c>
      <c r="X12" s="2" t="s">
        <v>125</v>
      </c>
      <c r="Y12" s="2" t="s">
        <v>129</v>
      </c>
      <c r="Z12" s="4">
        <v>52</v>
      </c>
      <c r="AA12" s="4">
        <f>=ROUNDDOWN(26,0)</f>
      </c>
      <c r="AB12" s="5">
        <v>2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>
        <v>0</v>
      </c>
      <c r="AP12" s="4">
        <v>8</v>
      </c>
      <c r="AQ12" s="8">
        <v>119.23</v>
      </c>
      <c r="AR12" s="4"/>
      <c r="AS12" s="8"/>
      <c r="AT12" s="7"/>
      <c r="AU12" s="7"/>
      <c r="AV12" s="4">
        <v>51</v>
      </c>
      <c r="AW12" s="8">
        <v>1160.32</v>
      </c>
      <c r="AX12" s="4" t="s">
        <v>125</v>
      </c>
      <c r="AY12" s="8" t="s">
        <v>125</v>
      </c>
      <c r="AZ12" s="7" t="s">
        <v>125</v>
      </c>
      <c r="BA12" s="7" t="s">
        <v>125</v>
      </c>
      <c r="BB12" s="7">
        <v>0.1028</v>
      </c>
      <c r="BC12" s="4" t="s">
        <v>125</v>
      </c>
      <c r="BD12" s="8" t="s">
        <v>125</v>
      </c>
      <c r="BE12" s="4" t="s">
        <v>125</v>
      </c>
      <c r="BF12" s="8" t="s">
        <v>125</v>
      </c>
      <c r="BG12" s="7" t="s">
        <v>125</v>
      </c>
      <c r="BH12" s="7" t="s">
        <v>125</v>
      </c>
      <c r="BI12" s="7">
        <v>0.1368</v>
      </c>
      <c r="BJ12" s="4">
        <v>8</v>
      </c>
      <c r="BK12" s="8">
        <v>119.23</v>
      </c>
      <c r="BL12" s="2" t="s">
        <v>159</v>
      </c>
      <c r="BM12" s="7">
        <v>1</v>
      </c>
      <c r="BN12" s="7">
        <v>1</v>
      </c>
      <c r="BO12" s="4">
        <v>7</v>
      </c>
      <c r="BP12" s="8">
        <v>97.99</v>
      </c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168</v>
      </c>
      <c r="BY12" s="2" t="s">
        <v>134</v>
      </c>
      <c r="BZ12" s="2" t="s">
        <v>125</v>
      </c>
      <c r="CA12" s="4">
        <v>1</v>
      </c>
      <c r="CB12" s="8">
        <v>21.24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125</v>
      </c>
      <c r="CJ12" s="2" t="s">
        <v>125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169</v>
      </c>
      <c r="CV12" s="2" t="s">
        <v>125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137</v>
      </c>
      <c r="DF12" s="2" t="s">
        <v>122</v>
      </c>
      <c r="DG12" s="2" t="s">
        <v>125</v>
      </c>
      <c r="DH12" s="2" t="s">
        <v>125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137</v>
      </c>
      <c r="DR12" s="2" t="s">
        <v>122</v>
      </c>
      <c r="DS12" s="2" t="s">
        <v>125</v>
      </c>
      <c r="DT12" s="2" t="s">
        <v>125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137</v>
      </c>
      <c r="ED12" s="2" t="s">
        <v>122</v>
      </c>
      <c r="EE12" s="2" t="s">
        <v>125</v>
      </c>
      <c r="EF12" s="2" t="s">
        <v>125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137</v>
      </c>
      <c r="EP12" s="2" t="s">
        <v>122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138</v>
      </c>
      <c r="FB12" s="2" t="s">
        <v>122</v>
      </c>
      <c r="FC12" s="2" t="s">
        <v>125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137</v>
      </c>
      <c r="FN12" s="2" t="s">
        <v>122</v>
      </c>
      <c r="FO12" s="2" t="s">
        <v>125</v>
      </c>
      <c r="FP12" s="2" t="s">
        <v>125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137</v>
      </c>
      <c r="FZ12" s="2" t="s">
        <v>122</v>
      </c>
      <c r="GA12" s="2" t="s">
        <v>125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137</v>
      </c>
      <c r="GL12" s="2" t="s">
        <v>122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137</v>
      </c>
      <c r="GX12" s="2" t="s">
        <v>122</v>
      </c>
      <c r="GY12" s="2" t="s">
        <v>125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137</v>
      </c>
      <c r="HJ12" s="2" t="s">
        <v>122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/>
      <c r="HP12" s="8"/>
      <c r="HQ12" s="4"/>
      <c r="HR12" s="8"/>
      <c r="HS12" s="7"/>
      <c r="HT12" s="7"/>
      <c r="HU12" s="2" t="s">
        <v>137</v>
      </c>
      <c r="HV12" s="2" t="s">
        <v>122</v>
      </c>
      <c r="HW12" s="2" t="s">
        <v>125</v>
      </c>
      <c r="HX12" s="2" t="s">
        <v>125</v>
      </c>
      <c r="HY12" s="2" t="s">
        <v>134</v>
      </c>
      <c r="HZ12" s="2" t="s">
        <v>125</v>
      </c>
      <c r="IA12" s="4"/>
      <c r="IB12" s="8"/>
      <c r="IC12" s="4"/>
      <c r="ID12" s="8"/>
      <c r="IE12" s="7"/>
      <c r="IF12" s="7"/>
      <c r="IG12" s="2" t="s">
        <v>137</v>
      </c>
      <c r="IH12" s="2" t="s">
        <v>122</v>
      </c>
      <c r="II12" s="2" t="s">
        <v>125</v>
      </c>
      <c r="IJ12" s="2" t="s">
        <v>125</v>
      </c>
      <c r="IK12" s="2" t="s">
        <v>134</v>
      </c>
      <c r="IL12" s="2" t="s">
        <v>125</v>
      </c>
      <c r="IM12" s="4"/>
      <c r="IN12" s="8"/>
      <c r="IO12" s="4"/>
      <c r="IP12" s="8"/>
      <c r="IQ12" s="7"/>
      <c r="IR12" s="7"/>
      <c r="IS12" s="2" t="s">
        <v>137</v>
      </c>
      <c r="IT12" s="2" t="s">
        <v>122</v>
      </c>
      <c r="IU12" s="2" t="s">
        <v>125</v>
      </c>
      <c r="IV12" s="2" t="s">
        <v>125</v>
      </c>
      <c r="IW12" s="2" t="s">
        <v>134</v>
      </c>
      <c r="IX12" s="2" t="s">
        <v>125</v>
      </c>
      <c r="IY12" s="4"/>
      <c r="IZ12" s="8"/>
      <c r="JA12" s="4"/>
      <c r="JB12" s="8"/>
      <c r="JC12" s="7"/>
      <c r="JD12" s="7"/>
      <c r="JE12" s="2" t="s">
        <v>139</v>
      </c>
      <c r="JF12" s="2" t="s">
        <v>122</v>
      </c>
      <c r="JG12" s="2" t="s">
        <v>125</v>
      </c>
      <c r="JH12" s="2" t="s">
        <v>125</v>
      </c>
      <c r="JI12" s="2" t="s">
        <v>134</v>
      </c>
      <c r="JJ12" s="2" t="s">
        <v>125</v>
      </c>
      <c r="JK12" s="4"/>
      <c r="JL12" s="8"/>
      <c r="JM12" s="4"/>
      <c r="JN12" s="8"/>
      <c r="JO12" s="7"/>
      <c r="JP12" s="7"/>
      <c r="JQ12" s="2" t="s">
        <v>137</v>
      </c>
      <c r="JR12" s="2" t="s">
        <v>122</v>
      </c>
      <c r="JS12" s="2" t="s">
        <v>125</v>
      </c>
      <c r="JT12" s="2" t="s">
        <v>125</v>
      </c>
      <c r="JU12" s="2" t="s">
        <v>134</v>
      </c>
      <c r="JV12" s="2" t="s">
        <v>125</v>
      </c>
      <c r="JW12" s="4"/>
      <c r="JX12" s="8"/>
      <c r="JY12" s="4"/>
      <c r="JZ12" s="8"/>
      <c r="KA12" s="7"/>
      <c r="KB12" s="7"/>
      <c r="KC12" s="2" t="s">
        <v>140</v>
      </c>
      <c r="KD12" s="2" t="s">
        <v>122</v>
      </c>
      <c r="KE12" s="2" t="s">
        <v>125</v>
      </c>
      <c r="KF12" s="2" t="s">
        <v>125</v>
      </c>
      <c r="KG12" s="2" t="s">
        <v>134</v>
      </c>
      <c r="KH12" s="2" t="s">
        <v>125</v>
      </c>
      <c r="KI12" s="4"/>
      <c r="KJ12" s="8"/>
      <c r="KK12" s="4"/>
      <c r="KL12" s="8"/>
      <c r="KM12" s="7"/>
      <c r="KN12" s="7"/>
      <c r="KO12" s="2" t="s">
        <v>137</v>
      </c>
      <c r="KP12" s="2" t="s">
        <v>122</v>
      </c>
      <c r="KQ12" s="2" t="s">
        <v>125</v>
      </c>
      <c r="KR12" s="2" t="s">
        <v>125</v>
      </c>
      <c r="KS12" s="2" t="s">
        <v>134</v>
      </c>
      <c r="KT12" s="2" t="s">
        <v>125</v>
      </c>
      <c r="KU12" s="4"/>
      <c r="KV12" s="8"/>
      <c r="KW12" s="4"/>
      <c r="KX12" s="8"/>
      <c r="KY12" s="7"/>
      <c r="KZ12" s="7"/>
      <c r="LA12" s="2" t="s">
        <v>137</v>
      </c>
      <c r="LB12" s="2" t="s">
        <v>122</v>
      </c>
      <c r="LC12" s="2" t="s">
        <v>125</v>
      </c>
      <c r="LD12" s="2" t="s">
        <v>125</v>
      </c>
      <c r="LE12" s="2" t="s">
        <v>134</v>
      </c>
      <c r="LF12" s="2" t="s">
        <v>125</v>
      </c>
      <c r="LG12" s="4"/>
      <c r="LH12" s="8"/>
      <c r="LI12" s="4"/>
      <c r="LJ12" s="8"/>
      <c r="LK12" s="7"/>
      <c r="LL12" s="7"/>
      <c r="LM12" s="2" t="s">
        <v>131</v>
      </c>
      <c r="LN12" s="2" t="s">
        <v>141</v>
      </c>
      <c r="LO12" s="2" t="s">
        <v>169</v>
      </c>
      <c r="LP12" s="2" t="s">
        <v>125</v>
      </c>
      <c r="LQ12" s="2" t="s">
        <v>134</v>
      </c>
      <c r="LR12" s="2" t="s">
        <v>125</v>
      </c>
      <c r="LS12" s="4"/>
      <c r="LT12" s="8"/>
      <c r="LU12" s="4"/>
      <c r="LV12" s="8"/>
      <c r="LW12" s="7"/>
      <c r="LX12" s="7"/>
      <c r="LY12" s="2" t="s">
        <v>131</v>
      </c>
      <c r="LZ12" s="2" t="s">
        <v>122</v>
      </c>
      <c r="MA12" s="2" t="s">
        <v>142</v>
      </c>
      <c r="MB12" s="2" t="s">
        <v>125</v>
      </c>
      <c r="MC12" s="2" t="s">
        <v>134</v>
      </c>
      <c r="MD12" s="2" t="s">
        <v>125</v>
      </c>
      <c r="ME12" s="4"/>
      <c r="MF12" s="8"/>
      <c r="MG12" s="4"/>
      <c r="MH12" s="8"/>
      <c r="MI12" s="7"/>
      <c r="MJ12" s="7"/>
      <c r="MK12" s="2" t="s">
        <v>137</v>
      </c>
      <c r="ML12" s="2" t="s">
        <v>122</v>
      </c>
      <c r="MM12" s="2" t="s">
        <v>125</v>
      </c>
      <c r="MN12" s="2" t="s">
        <v>125</v>
      </c>
      <c r="MO12" s="2" t="s">
        <v>134</v>
      </c>
      <c r="MP12" s="2" t="s">
        <v>125</v>
      </c>
      <c r="MQ12" s="4"/>
      <c r="MR12" s="8"/>
      <c r="MS12" s="4"/>
      <c r="MT12" s="8"/>
      <c r="MU12" s="7"/>
      <c r="MV12" s="7"/>
      <c r="MW12" s="2" t="s">
        <v>137</v>
      </c>
      <c r="MX12" s="2" t="s">
        <v>122</v>
      </c>
      <c r="MY12" s="2" t="s">
        <v>125</v>
      </c>
      <c r="MZ12" s="2" t="s">
        <v>125</v>
      </c>
      <c r="NA12" s="2" t="s">
        <v>134</v>
      </c>
      <c r="NB12" s="2" t="s">
        <v>125</v>
      </c>
      <c r="NC12" s="4"/>
      <c r="ND12" s="8"/>
      <c r="NE12" s="4"/>
      <c r="NF12" s="8"/>
      <c r="NG12" s="7"/>
      <c r="NH12" s="7"/>
      <c r="NI12" s="2" t="s">
        <v>137</v>
      </c>
      <c r="NJ12" s="2" t="s">
        <v>122</v>
      </c>
      <c r="NK12" s="2" t="s">
        <v>125</v>
      </c>
      <c r="NL12" s="2" t="s">
        <v>125</v>
      </c>
      <c r="NM12" s="2" t="s">
        <v>134</v>
      </c>
      <c r="NN12" s="2" t="s">
        <v>125</v>
      </c>
      <c r="NO12" s="4"/>
      <c r="NP12" s="8"/>
      <c r="NQ12" s="4"/>
      <c r="NR12" s="8"/>
      <c r="NS12" s="7"/>
      <c r="NT12" s="7"/>
      <c r="NU12" s="2" t="s">
        <v>137</v>
      </c>
      <c r="NV12" s="2" t="s">
        <v>122</v>
      </c>
      <c r="NW12" s="2" t="s">
        <v>125</v>
      </c>
      <c r="NX12" s="2" t="s">
        <v>125</v>
      </c>
      <c r="NY12" s="2" t="s">
        <v>134</v>
      </c>
      <c r="NZ12" s="2" t="s">
        <v>125</v>
      </c>
      <c r="OA12" s="4"/>
      <c r="OB12" s="8"/>
      <c r="OC12" s="4"/>
      <c r="OD12" s="8"/>
      <c r="OE12" s="7"/>
      <c r="OF12" s="7"/>
      <c r="OG12" s="2" t="s">
        <v>137</v>
      </c>
      <c r="OH12" s="2" t="s">
        <v>122</v>
      </c>
      <c r="OI12" s="2" t="s">
        <v>125</v>
      </c>
      <c r="OJ12" s="2" t="s">
        <v>125</v>
      </c>
      <c r="OK12" s="2" t="s">
        <v>134</v>
      </c>
      <c r="OL12" s="2" t="s">
        <v>125</v>
      </c>
    </row>
    <row r="13">
      <c r="A13" s="2" t="s">
        <v>170</v>
      </c>
      <c r="B13" s="2" t="s">
        <v>114</v>
      </c>
      <c r="C13" s="2" t="s">
        <v>115</v>
      </c>
      <c r="D13" s="2" t="s">
        <v>116</v>
      </c>
      <c r="E13" s="2" t="s">
        <v>117</v>
      </c>
      <c r="F13" s="2" t="s">
        <v>118</v>
      </c>
      <c r="G13" s="2" t="s">
        <v>118</v>
      </c>
      <c r="H13" s="2" t="s">
        <v>118</v>
      </c>
      <c r="I13" s="2" t="s">
        <v>144</v>
      </c>
      <c r="J13" s="2" t="s">
        <v>145</v>
      </c>
      <c r="K13" s="2" t="s">
        <v>167</v>
      </c>
      <c r="L13" s="3">
        <v>17.07</v>
      </c>
      <c r="M13" s="3">
        <v>17.92</v>
      </c>
      <c r="N13" s="3">
        <v>37.99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125</v>
      </c>
      <c r="U13" s="2" t="s">
        <v>126</v>
      </c>
      <c r="V13" s="2" t="s">
        <v>127</v>
      </c>
      <c r="W13" s="2" t="s">
        <v>128</v>
      </c>
      <c r="X13" s="2" t="s">
        <v>125</v>
      </c>
      <c r="Y13" s="2" t="s">
        <v>129</v>
      </c>
      <c r="Z13" s="4">
        <v>48</v>
      </c>
      <c r="AA13" s="4">
        <f>=ROUNDDOWN(12,0)</f>
      </c>
      <c r="AB13" s="5">
        <v>4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>
        <v>0</v>
      </c>
      <c r="AP13" s="4">
        <v>11</v>
      </c>
      <c r="AQ13" s="8">
        <v>208.68</v>
      </c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0.1798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11</v>
      </c>
      <c r="BK13" s="8">
        <v>208.68</v>
      </c>
      <c r="BL13" s="2" t="s">
        <v>159</v>
      </c>
      <c r="BM13" s="7">
        <v>1</v>
      </c>
      <c r="BN13" s="7">
        <v>1</v>
      </c>
      <c r="BO13" s="4">
        <v>9</v>
      </c>
      <c r="BP13" s="8">
        <v>157.7</v>
      </c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171</v>
      </c>
      <c r="BY13" s="2" t="s">
        <v>134</v>
      </c>
      <c r="BZ13" s="2" t="s">
        <v>125</v>
      </c>
      <c r="CA13" s="4">
        <v>2</v>
      </c>
      <c r="CB13" s="8">
        <v>50.98</v>
      </c>
      <c r="CC13" s="4"/>
      <c r="CD13" s="8"/>
      <c r="CE13" s="7"/>
      <c r="CF13" s="7"/>
      <c r="CG13" s="2" t="s">
        <v>131</v>
      </c>
      <c r="CH13" s="2" t="s">
        <v>122</v>
      </c>
      <c r="CI13" s="2" t="s">
        <v>125</v>
      </c>
      <c r="CJ13" s="2" t="s">
        <v>125</v>
      </c>
      <c r="CK13" s="2" t="s">
        <v>134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129</v>
      </c>
      <c r="CV13" s="2" t="s">
        <v>125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137</v>
      </c>
      <c r="DF13" s="2" t="s">
        <v>122</v>
      </c>
      <c r="DG13" s="2" t="s">
        <v>125</v>
      </c>
      <c r="DH13" s="2" t="s">
        <v>125</v>
      </c>
      <c r="DI13" s="2" t="s">
        <v>134</v>
      </c>
      <c r="DJ13" s="2" t="s">
        <v>125</v>
      </c>
      <c r="DK13" s="4"/>
      <c r="DL13" s="8"/>
      <c r="DM13" s="4"/>
      <c r="DN13" s="8"/>
      <c r="DO13" s="7"/>
      <c r="DP13" s="7"/>
      <c r="DQ13" s="2" t="s">
        <v>137</v>
      </c>
      <c r="DR13" s="2" t="s">
        <v>122</v>
      </c>
      <c r="DS13" s="2" t="s">
        <v>125</v>
      </c>
      <c r="DT13" s="2" t="s">
        <v>125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137</v>
      </c>
      <c r="ED13" s="2" t="s">
        <v>122</v>
      </c>
      <c r="EE13" s="2" t="s">
        <v>125</v>
      </c>
      <c r="EF13" s="2" t="s">
        <v>125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137</v>
      </c>
      <c r="EP13" s="2" t="s">
        <v>122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138</v>
      </c>
      <c r="FB13" s="2" t="s">
        <v>122</v>
      </c>
      <c r="FC13" s="2" t="s">
        <v>125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137</v>
      </c>
      <c r="FN13" s="2" t="s">
        <v>122</v>
      </c>
      <c r="FO13" s="2" t="s">
        <v>125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137</v>
      </c>
      <c r="FZ13" s="2" t="s">
        <v>122</v>
      </c>
      <c r="GA13" s="2" t="s">
        <v>125</v>
      </c>
      <c r="GB13" s="2" t="s">
        <v>125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137</v>
      </c>
      <c r="GL13" s="2" t="s">
        <v>122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137</v>
      </c>
      <c r="GX13" s="2" t="s">
        <v>122</v>
      </c>
      <c r="GY13" s="2" t="s">
        <v>125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137</v>
      </c>
      <c r="HJ13" s="2" t="s">
        <v>122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/>
      <c r="HP13" s="8"/>
      <c r="HQ13" s="4"/>
      <c r="HR13" s="8"/>
      <c r="HS13" s="7"/>
      <c r="HT13" s="7"/>
      <c r="HU13" s="2" t="s">
        <v>137</v>
      </c>
      <c r="HV13" s="2" t="s">
        <v>122</v>
      </c>
      <c r="HW13" s="2" t="s">
        <v>125</v>
      </c>
      <c r="HX13" s="2" t="s">
        <v>125</v>
      </c>
      <c r="HY13" s="2" t="s">
        <v>134</v>
      </c>
      <c r="HZ13" s="2" t="s">
        <v>125</v>
      </c>
      <c r="IA13" s="4"/>
      <c r="IB13" s="8"/>
      <c r="IC13" s="4"/>
      <c r="ID13" s="8"/>
      <c r="IE13" s="7"/>
      <c r="IF13" s="7"/>
      <c r="IG13" s="2" t="s">
        <v>137</v>
      </c>
      <c r="IH13" s="2" t="s">
        <v>122</v>
      </c>
      <c r="II13" s="2" t="s">
        <v>125</v>
      </c>
      <c r="IJ13" s="2" t="s">
        <v>125</v>
      </c>
      <c r="IK13" s="2" t="s">
        <v>134</v>
      </c>
      <c r="IL13" s="2" t="s">
        <v>125</v>
      </c>
      <c r="IM13" s="4"/>
      <c r="IN13" s="8"/>
      <c r="IO13" s="4"/>
      <c r="IP13" s="8"/>
      <c r="IQ13" s="7"/>
      <c r="IR13" s="7"/>
      <c r="IS13" s="2" t="s">
        <v>137</v>
      </c>
      <c r="IT13" s="2" t="s">
        <v>122</v>
      </c>
      <c r="IU13" s="2" t="s">
        <v>125</v>
      </c>
      <c r="IV13" s="2" t="s">
        <v>125</v>
      </c>
      <c r="IW13" s="2" t="s">
        <v>134</v>
      </c>
      <c r="IX13" s="2" t="s">
        <v>125</v>
      </c>
      <c r="IY13" s="4"/>
      <c r="IZ13" s="8"/>
      <c r="JA13" s="4"/>
      <c r="JB13" s="8"/>
      <c r="JC13" s="7"/>
      <c r="JD13" s="7"/>
      <c r="JE13" s="2" t="s">
        <v>139</v>
      </c>
      <c r="JF13" s="2" t="s">
        <v>122</v>
      </c>
      <c r="JG13" s="2" t="s">
        <v>125</v>
      </c>
      <c r="JH13" s="2" t="s">
        <v>125</v>
      </c>
      <c r="JI13" s="2" t="s">
        <v>134</v>
      </c>
      <c r="JJ13" s="2" t="s">
        <v>125</v>
      </c>
      <c r="JK13" s="4"/>
      <c r="JL13" s="8"/>
      <c r="JM13" s="4"/>
      <c r="JN13" s="8"/>
      <c r="JO13" s="7"/>
      <c r="JP13" s="7"/>
      <c r="JQ13" s="2" t="s">
        <v>137</v>
      </c>
      <c r="JR13" s="2" t="s">
        <v>122</v>
      </c>
      <c r="JS13" s="2" t="s">
        <v>125</v>
      </c>
      <c r="JT13" s="2" t="s">
        <v>125</v>
      </c>
      <c r="JU13" s="2" t="s">
        <v>134</v>
      </c>
      <c r="JV13" s="2" t="s">
        <v>125</v>
      </c>
      <c r="JW13" s="4"/>
      <c r="JX13" s="8"/>
      <c r="JY13" s="4"/>
      <c r="JZ13" s="8"/>
      <c r="KA13" s="7"/>
      <c r="KB13" s="7"/>
      <c r="KC13" s="2" t="s">
        <v>140</v>
      </c>
      <c r="KD13" s="2" t="s">
        <v>122</v>
      </c>
      <c r="KE13" s="2" t="s">
        <v>125</v>
      </c>
      <c r="KF13" s="2" t="s">
        <v>125</v>
      </c>
      <c r="KG13" s="2" t="s">
        <v>134</v>
      </c>
      <c r="KH13" s="2" t="s">
        <v>125</v>
      </c>
      <c r="KI13" s="4"/>
      <c r="KJ13" s="8"/>
      <c r="KK13" s="4"/>
      <c r="KL13" s="8"/>
      <c r="KM13" s="7"/>
      <c r="KN13" s="7"/>
      <c r="KO13" s="2" t="s">
        <v>137</v>
      </c>
      <c r="KP13" s="2" t="s">
        <v>122</v>
      </c>
      <c r="KQ13" s="2" t="s">
        <v>125</v>
      </c>
      <c r="KR13" s="2" t="s">
        <v>125</v>
      </c>
      <c r="KS13" s="2" t="s">
        <v>134</v>
      </c>
      <c r="KT13" s="2" t="s">
        <v>125</v>
      </c>
      <c r="KU13" s="4"/>
      <c r="KV13" s="8"/>
      <c r="KW13" s="4"/>
      <c r="KX13" s="8"/>
      <c r="KY13" s="7"/>
      <c r="KZ13" s="7"/>
      <c r="LA13" s="2" t="s">
        <v>137</v>
      </c>
      <c r="LB13" s="2" t="s">
        <v>122</v>
      </c>
      <c r="LC13" s="2" t="s">
        <v>125</v>
      </c>
      <c r="LD13" s="2" t="s">
        <v>125</v>
      </c>
      <c r="LE13" s="2" t="s">
        <v>134</v>
      </c>
      <c r="LF13" s="2" t="s">
        <v>125</v>
      </c>
      <c r="LG13" s="4"/>
      <c r="LH13" s="8"/>
      <c r="LI13" s="4"/>
      <c r="LJ13" s="8"/>
      <c r="LK13" s="7"/>
      <c r="LL13" s="7"/>
      <c r="LM13" s="2" t="s">
        <v>131</v>
      </c>
      <c r="LN13" s="2" t="s">
        <v>141</v>
      </c>
      <c r="LO13" s="2" t="s">
        <v>129</v>
      </c>
      <c r="LP13" s="2" t="s">
        <v>125</v>
      </c>
      <c r="LQ13" s="2" t="s">
        <v>134</v>
      </c>
      <c r="LR13" s="2" t="s">
        <v>125</v>
      </c>
      <c r="LS13" s="4"/>
      <c r="LT13" s="8"/>
      <c r="LU13" s="4"/>
      <c r="LV13" s="8"/>
      <c r="LW13" s="7"/>
      <c r="LX13" s="7"/>
      <c r="LY13" s="2" t="s">
        <v>131</v>
      </c>
      <c r="LZ13" s="2" t="s">
        <v>122</v>
      </c>
      <c r="MA13" s="2" t="s">
        <v>142</v>
      </c>
      <c r="MB13" s="2" t="s">
        <v>125</v>
      </c>
      <c r="MC13" s="2" t="s">
        <v>134</v>
      </c>
      <c r="MD13" s="2" t="s">
        <v>125</v>
      </c>
      <c r="ME13" s="4"/>
      <c r="MF13" s="8"/>
      <c r="MG13" s="4"/>
      <c r="MH13" s="8"/>
      <c r="MI13" s="7"/>
      <c r="MJ13" s="7"/>
      <c r="MK13" s="2" t="s">
        <v>137</v>
      </c>
      <c r="ML13" s="2" t="s">
        <v>122</v>
      </c>
      <c r="MM13" s="2" t="s">
        <v>125</v>
      </c>
      <c r="MN13" s="2" t="s">
        <v>125</v>
      </c>
      <c r="MO13" s="2" t="s">
        <v>134</v>
      </c>
      <c r="MP13" s="2" t="s">
        <v>125</v>
      </c>
      <c r="MQ13" s="4"/>
      <c r="MR13" s="8"/>
      <c r="MS13" s="4"/>
      <c r="MT13" s="8"/>
      <c r="MU13" s="7"/>
      <c r="MV13" s="7"/>
      <c r="MW13" s="2" t="s">
        <v>137</v>
      </c>
      <c r="MX13" s="2" t="s">
        <v>122</v>
      </c>
      <c r="MY13" s="2" t="s">
        <v>125</v>
      </c>
      <c r="MZ13" s="2" t="s">
        <v>125</v>
      </c>
      <c r="NA13" s="2" t="s">
        <v>134</v>
      </c>
      <c r="NB13" s="2" t="s">
        <v>125</v>
      </c>
      <c r="NC13" s="4"/>
      <c r="ND13" s="8"/>
      <c r="NE13" s="4"/>
      <c r="NF13" s="8"/>
      <c r="NG13" s="7"/>
      <c r="NH13" s="7"/>
      <c r="NI13" s="2" t="s">
        <v>137</v>
      </c>
      <c r="NJ13" s="2" t="s">
        <v>122</v>
      </c>
      <c r="NK13" s="2" t="s">
        <v>125</v>
      </c>
      <c r="NL13" s="2" t="s">
        <v>125</v>
      </c>
      <c r="NM13" s="2" t="s">
        <v>134</v>
      </c>
      <c r="NN13" s="2" t="s">
        <v>125</v>
      </c>
      <c r="NO13" s="4"/>
      <c r="NP13" s="8"/>
      <c r="NQ13" s="4"/>
      <c r="NR13" s="8"/>
      <c r="NS13" s="7"/>
      <c r="NT13" s="7"/>
      <c r="NU13" s="2" t="s">
        <v>137</v>
      </c>
      <c r="NV13" s="2" t="s">
        <v>122</v>
      </c>
      <c r="NW13" s="2" t="s">
        <v>125</v>
      </c>
      <c r="NX13" s="2" t="s">
        <v>125</v>
      </c>
      <c r="NY13" s="2" t="s">
        <v>134</v>
      </c>
      <c r="NZ13" s="2" t="s">
        <v>125</v>
      </c>
      <c r="OA13" s="4"/>
      <c r="OB13" s="8"/>
      <c r="OC13" s="4"/>
      <c r="OD13" s="8"/>
      <c r="OE13" s="7"/>
      <c r="OF13" s="7"/>
      <c r="OG13" s="2" t="s">
        <v>137</v>
      </c>
      <c r="OH13" s="2" t="s">
        <v>122</v>
      </c>
      <c r="OI13" s="2" t="s">
        <v>125</v>
      </c>
      <c r="OJ13" s="2" t="s">
        <v>125</v>
      </c>
      <c r="OK13" s="2" t="s">
        <v>134</v>
      </c>
      <c r="OL13" s="2" t="s">
        <v>125</v>
      </c>
    </row>
    <row r="14">
      <c r="A14" s="2" t="s">
        <v>172</v>
      </c>
      <c r="B14" s="2" t="s">
        <v>114</v>
      </c>
      <c r="C14" s="2" t="s">
        <v>115</v>
      </c>
      <c r="D14" s="2" t="s">
        <v>116</v>
      </c>
      <c r="E14" s="2" t="s">
        <v>117</v>
      </c>
      <c r="F14" s="2" t="s">
        <v>118</v>
      </c>
      <c r="G14" s="2" t="s">
        <v>118</v>
      </c>
      <c r="H14" s="2" t="s">
        <v>118</v>
      </c>
      <c r="I14" s="2" t="s">
        <v>150</v>
      </c>
      <c r="J14" s="2" t="s">
        <v>151</v>
      </c>
      <c r="K14" s="2" t="s">
        <v>167</v>
      </c>
      <c r="L14" s="3">
        <v>23.36</v>
      </c>
      <c r="M14" s="3">
        <v>24.53</v>
      </c>
      <c r="N14" s="3">
        <v>51.99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126</v>
      </c>
      <c r="V14" s="2" t="s">
        <v>127</v>
      </c>
      <c r="W14" s="2" t="s">
        <v>128</v>
      </c>
      <c r="X14" s="2" t="s">
        <v>125</v>
      </c>
      <c r="Y14" s="2" t="s">
        <v>129</v>
      </c>
      <c r="Z14" s="4">
        <v>15</v>
      </c>
      <c r="AA14" s="4">
        <f>=ROUNDDOWN(3,0)</f>
      </c>
      <c r="AB14" s="5">
        <v>5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>
        <v>0</v>
      </c>
      <c r="AP14" s="4">
        <v>32</v>
      </c>
      <c r="AQ14" s="8">
        <v>832.41</v>
      </c>
      <c r="AR14" s="4"/>
      <c r="AS14" s="8"/>
      <c r="AT14" s="7"/>
      <c r="AU14" s="7"/>
      <c r="AV14" s="4" t="s">
        <v>125</v>
      </c>
      <c r="AW14" s="8" t="s">
        <v>125</v>
      </c>
      <c r="AX14" s="4" t="s">
        <v>125</v>
      </c>
      <c r="AY14" s="8" t="s">
        <v>125</v>
      </c>
      <c r="AZ14" s="7" t="s">
        <v>125</v>
      </c>
      <c r="BA14" s="7" t="s">
        <v>125</v>
      </c>
      <c r="BB14" s="7">
        <v>0.7174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>
        <v>32</v>
      </c>
      <c r="BK14" s="8">
        <v>832.41</v>
      </c>
      <c r="BL14" s="2" t="s">
        <v>152</v>
      </c>
      <c r="BM14" s="7">
        <v>1</v>
      </c>
      <c r="BN14" s="7">
        <v>1</v>
      </c>
      <c r="BO14" s="4">
        <v>24</v>
      </c>
      <c r="BP14" s="8">
        <v>560.49</v>
      </c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173</v>
      </c>
      <c r="BY14" s="2" t="s">
        <v>134</v>
      </c>
      <c r="BZ14" s="2" t="s">
        <v>125</v>
      </c>
      <c r="CA14" s="4">
        <v>8</v>
      </c>
      <c r="CB14" s="8">
        <v>271.92</v>
      </c>
      <c r="CC14" s="4"/>
      <c r="CD14" s="8"/>
      <c r="CE14" s="7"/>
      <c r="CF14" s="7"/>
      <c r="CG14" s="2" t="s">
        <v>131</v>
      </c>
      <c r="CH14" s="2" t="s">
        <v>122</v>
      </c>
      <c r="CI14" s="2" t="s">
        <v>125</v>
      </c>
      <c r="CJ14" s="2" t="s">
        <v>174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129</v>
      </c>
      <c r="CV14" s="2" t="s">
        <v>125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137</v>
      </c>
      <c r="DF14" s="2" t="s">
        <v>122</v>
      </c>
      <c r="DG14" s="2" t="s">
        <v>125</v>
      </c>
      <c r="DH14" s="2" t="s">
        <v>125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137</v>
      </c>
      <c r="DR14" s="2" t="s">
        <v>122</v>
      </c>
      <c r="DS14" s="2" t="s">
        <v>125</v>
      </c>
      <c r="DT14" s="2" t="s">
        <v>125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137</v>
      </c>
      <c r="ED14" s="2" t="s">
        <v>122</v>
      </c>
      <c r="EE14" s="2" t="s">
        <v>125</v>
      </c>
      <c r="EF14" s="2" t="s">
        <v>125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137</v>
      </c>
      <c r="EP14" s="2" t="s">
        <v>122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138</v>
      </c>
      <c r="FB14" s="2" t="s">
        <v>122</v>
      </c>
      <c r="FC14" s="2" t="s">
        <v>125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137</v>
      </c>
      <c r="FN14" s="2" t="s">
        <v>122</v>
      </c>
      <c r="FO14" s="2" t="s">
        <v>125</v>
      </c>
      <c r="FP14" s="2" t="s">
        <v>125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137</v>
      </c>
      <c r="FZ14" s="2" t="s">
        <v>122</v>
      </c>
      <c r="GA14" s="2" t="s">
        <v>125</v>
      </c>
      <c r="GB14" s="2" t="s">
        <v>125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137</v>
      </c>
      <c r="GL14" s="2" t="s">
        <v>122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137</v>
      </c>
      <c r="GX14" s="2" t="s">
        <v>122</v>
      </c>
      <c r="GY14" s="2" t="s">
        <v>125</v>
      </c>
      <c r="GZ14" s="2" t="s">
        <v>125</v>
      </c>
      <c r="HA14" s="2" t="s">
        <v>134</v>
      </c>
      <c r="HB14" s="2" t="s">
        <v>125</v>
      </c>
      <c r="HC14" s="4"/>
      <c r="HD14" s="8"/>
      <c r="HE14" s="4"/>
      <c r="HF14" s="8"/>
      <c r="HG14" s="7"/>
      <c r="HH14" s="7"/>
      <c r="HI14" s="2" t="s">
        <v>137</v>
      </c>
      <c r="HJ14" s="2" t="s">
        <v>122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/>
      <c r="HP14" s="8"/>
      <c r="HQ14" s="4"/>
      <c r="HR14" s="8"/>
      <c r="HS14" s="7"/>
      <c r="HT14" s="7"/>
      <c r="HU14" s="2" t="s">
        <v>137</v>
      </c>
      <c r="HV14" s="2" t="s">
        <v>122</v>
      </c>
      <c r="HW14" s="2" t="s">
        <v>125</v>
      </c>
      <c r="HX14" s="2" t="s">
        <v>125</v>
      </c>
      <c r="HY14" s="2" t="s">
        <v>134</v>
      </c>
      <c r="HZ14" s="2" t="s">
        <v>125</v>
      </c>
      <c r="IA14" s="4"/>
      <c r="IB14" s="8"/>
      <c r="IC14" s="4"/>
      <c r="ID14" s="8"/>
      <c r="IE14" s="7"/>
      <c r="IF14" s="7"/>
      <c r="IG14" s="2" t="s">
        <v>137</v>
      </c>
      <c r="IH14" s="2" t="s">
        <v>122</v>
      </c>
      <c r="II14" s="2" t="s">
        <v>125</v>
      </c>
      <c r="IJ14" s="2" t="s">
        <v>125</v>
      </c>
      <c r="IK14" s="2" t="s">
        <v>134</v>
      </c>
      <c r="IL14" s="2" t="s">
        <v>125</v>
      </c>
      <c r="IM14" s="4"/>
      <c r="IN14" s="8"/>
      <c r="IO14" s="4"/>
      <c r="IP14" s="8"/>
      <c r="IQ14" s="7"/>
      <c r="IR14" s="7"/>
      <c r="IS14" s="2" t="s">
        <v>137</v>
      </c>
      <c r="IT14" s="2" t="s">
        <v>122</v>
      </c>
      <c r="IU14" s="2" t="s">
        <v>125</v>
      </c>
      <c r="IV14" s="2" t="s">
        <v>125</v>
      </c>
      <c r="IW14" s="2" t="s">
        <v>134</v>
      </c>
      <c r="IX14" s="2" t="s">
        <v>125</v>
      </c>
      <c r="IY14" s="4"/>
      <c r="IZ14" s="8"/>
      <c r="JA14" s="4"/>
      <c r="JB14" s="8"/>
      <c r="JC14" s="7"/>
      <c r="JD14" s="7"/>
      <c r="JE14" s="2" t="s">
        <v>139</v>
      </c>
      <c r="JF14" s="2" t="s">
        <v>122</v>
      </c>
      <c r="JG14" s="2" t="s">
        <v>125</v>
      </c>
      <c r="JH14" s="2" t="s">
        <v>125</v>
      </c>
      <c r="JI14" s="2" t="s">
        <v>134</v>
      </c>
      <c r="JJ14" s="2" t="s">
        <v>125</v>
      </c>
      <c r="JK14" s="4"/>
      <c r="JL14" s="8"/>
      <c r="JM14" s="4"/>
      <c r="JN14" s="8"/>
      <c r="JO14" s="7"/>
      <c r="JP14" s="7"/>
      <c r="JQ14" s="2" t="s">
        <v>137</v>
      </c>
      <c r="JR14" s="2" t="s">
        <v>122</v>
      </c>
      <c r="JS14" s="2" t="s">
        <v>125</v>
      </c>
      <c r="JT14" s="2" t="s">
        <v>125</v>
      </c>
      <c r="JU14" s="2" t="s">
        <v>134</v>
      </c>
      <c r="JV14" s="2" t="s">
        <v>125</v>
      </c>
      <c r="JW14" s="4"/>
      <c r="JX14" s="8"/>
      <c r="JY14" s="4"/>
      <c r="JZ14" s="8"/>
      <c r="KA14" s="7"/>
      <c r="KB14" s="7"/>
      <c r="KC14" s="2" t="s">
        <v>140</v>
      </c>
      <c r="KD14" s="2" t="s">
        <v>122</v>
      </c>
      <c r="KE14" s="2" t="s">
        <v>125</v>
      </c>
      <c r="KF14" s="2" t="s">
        <v>125</v>
      </c>
      <c r="KG14" s="2" t="s">
        <v>134</v>
      </c>
      <c r="KH14" s="2" t="s">
        <v>125</v>
      </c>
      <c r="KI14" s="4"/>
      <c r="KJ14" s="8"/>
      <c r="KK14" s="4"/>
      <c r="KL14" s="8"/>
      <c r="KM14" s="7"/>
      <c r="KN14" s="7"/>
      <c r="KO14" s="2" t="s">
        <v>137</v>
      </c>
      <c r="KP14" s="2" t="s">
        <v>122</v>
      </c>
      <c r="KQ14" s="2" t="s">
        <v>125</v>
      </c>
      <c r="KR14" s="2" t="s">
        <v>125</v>
      </c>
      <c r="KS14" s="2" t="s">
        <v>134</v>
      </c>
      <c r="KT14" s="2" t="s">
        <v>125</v>
      </c>
      <c r="KU14" s="4"/>
      <c r="KV14" s="8"/>
      <c r="KW14" s="4"/>
      <c r="KX14" s="8"/>
      <c r="KY14" s="7"/>
      <c r="KZ14" s="7"/>
      <c r="LA14" s="2" t="s">
        <v>137</v>
      </c>
      <c r="LB14" s="2" t="s">
        <v>122</v>
      </c>
      <c r="LC14" s="2" t="s">
        <v>125</v>
      </c>
      <c r="LD14" s="2" t="s">
        <v>125</v>
      </c>
      <c r="LE14" s="2" t="s">
        <v>134</v>
      </c>
      <c r="LF14" s="2" t="s">
        <v>125</v>
      </c>
      <c r="LG14" s="4"/>
      <c r="LH14" s="8"/>
      <c r="LI14" s="4"/>
      <c r="LJ14" s="8"/>
      <c r="LK14" s="7"/>
      <c r="LL14" s="7"/>
      <c r="LM14" s="2" t="s">
        <v>131</v>
      </c>
      <c r="LN14" s="2" t="s">
        <v>141</v>
      </c>
      <c r="LO14" s="2" t="s">
        <v>129</v>
      </c>
      <c r="LP14" s="2" t="s">
        <v>125</v>
      </c>
      <c r="LQ14" s="2" t="s">
        <v>134</v>
      </c>
      <c r="LR14" s="2" t="s">
        <v>125</v>
      </c>
      <c r="LS14" s="4"/>
      <c r="LT14" s="8"/>
      <c r="LU14" s="4"/>
      <c r="LV14" s="8"/>
      <c r="LW14" s="7"/>
      <c r="LX14" s="7"/>
      <c r="LY14" s="2" t="s">
        <v>131</v>
      </c>
      <c r="LZ14" s="2" t="s">
        <v>122</v>
      </c>
      <c r="MA14" s="2" t="s">
        <v>142</v>
      </c>
      <c r="MB14" s="2" t="s">
        <v>125</v>
      </c>
      <c r="MC14" s="2" t="s">
        <v>134</v>
      </c>
      <c r="MD14" s="2" t="s">
        <v>125</v>
      </c>
      <c r="ME14" s="4"/>
      <c r="MF14" s="8"/>
      <c r="MG14" s="4"/>
      <c r="MH14" s="8"/>
      <c r="MI14" s="7"/>
      <c r="MJ14" s="7"/>
      <c r="MK14" s="2" t="s">
        <v>137</v>
      </c>
      <c r="ML14" s="2" t="s">
        <v>122</v>
      </c>
      <c r="MM14" s="2" t="s">
        <v>125</v>
      </c>
      <c r="MN14" s="2" t="s">
        <v>125</v>
      </c>
      <c r="MO14" s="2" t="s">
        <v>134</v>
      </c>
      <c r="MP14" s="2" t="s">
        <v>125</v>
      </c>
      <c r="MQ14" s="4"/>
      <c r="MR14" s="8"/>
      <c r="MS14" s="4"/>
      <c r="MT14" s="8"/>
      <c r="MU14" s="7"/>
      <c r="MV14" s="7"/>
      <c r="MW14" s="2" t="s">
        <v>137</v>
      </c>
      <c r="MX14" s="2" t="s">
        <v>122</v>
      </c>
      <c r="MY14" s="2" t="s">
        <v>125</v>
      </c>
      <c r="MZ14" s="2" t="s">
        <v>125</v>
      </c>
      <c r="NA14" s="2" t="s">
        <v>134</v>
      </c>
      <c r="NB14" s="2" t="s">
        <v>125</v>
      </c>
      <c r="NC14" s="4"/>
      <c r="ND14" s="8"/>
      <c r="NE14" s="4"/>
      <c r="NF14" s="8"/>
      <c r="NG14" s="7"/>
      <c r="NH14" s="7"/>
      <c r="NI14" s="2" t="s">
        <v>137</v>
      </c>
      <c r="NJ14" s="2" t="s">
        <v>122</v>
      </c>
      <c r="NK14" s="2" t="s">
        <v>125</v>
      </c>
      <c r="NL14" s="2" t="s">
        <v>125</v>
      </c>
      <c r="NM14" s="2" t="s">
        <v>134</v>
      </c>
      <c r="NN14" s="2" t="s">
        <v>125</v>
      </c>
      <c r="NO14" s="4"/>
      <c r="NP14" s="8"/>
      <c r="NQ14" s="4"/>
      <c r="NR14" s="8"/>
      <c r="NS14" s="7"/>
      <c r="NT14" s="7"/>
      <c r="NU14" s="2" t="s">
        <v>137</v>
      </c>
      <c r="NV14" s="2" t="s">
        <v>122</v>
      </c>
      <c r="NW14" s="2" t="s">
        <v>125</v>
      </c>
      <c r="NX14" s="2" t="s">
        <v>125</v>
      </c>
      <c r="NY14" s="2" t="s">
        <v>134</v>
      </c>
      <c r="NZ14" s="2" t="s">
        <v>125</v>
      </c>
      <c r="OA14" s="4"/>
      <c r="OB14" s="8"/>
      <c r="OC14" s="4"/>
      <c r="OD14" s="8"/>
      <c r="OE14" s="7"/>
      <c r="OF14" s="7"/>
      <c r="OG14" s="2" t="s">
        <v>137</v>
      </c>
      <c r="OH14" s="2" t="s">
        <v>122</v>
      </c>
      <c r="OI14" s="2" t="s">
        <v>125</v>
      </c>
      <c r="OJ14" s="2" t="s">
        <v>125</v>
      </c>
      <c r="OK14" s="2" t="s">
        <v>134</v>
      </c>
      <c r="OL14" s="2" t="s">
        <v>125</v>
      </c>
    </row>
    <row r="15">
      <c r="A15" s="16" t="s">
        <v>175</v>
      </c>
      <c r="B15" s="9" t="s">
        <v>125</v>
      </c>
      <c r="C15" s="9" t="s">
        <v>125</v>
      </c>
      <c r="D15" s="9" t="s">
        <v>125</v>
      </c>
      <c r="E15" s="9" t="s">
        <v>125</v>
      </c>
      <c r="F15" s="9" t="s">
        <v>125</v>
      </c>
      <c r="G15" s="9" t="s">
        <v>125</v>
      </c>
      <c r="H15" s="9" t="s">
        <v>125</v>
      </c>
      <c r="I15" s="9" t="s">
        <v>125</v>
      </c>
      <c r="J15" s="9" t="s">
        <v>125</v>
      </c>
      <c r="K15" s="9" t="s">
        <v>125</v>
      </c>
      <c r="L15" s="10"/>
      <c r="M15" s="10"/>
      <c r="N15" s="10"/>
      <c r="O15" s="9" t="s">
        <v>125</v>
      </c>
      <c r="P15" s="9" t="s">
        <v>125</v>
      </c>
      <c r="Q15" s="9" t="s">
        <v>125</v>
      </c>
      <c r="R15" s="9" t="s">
        <v>125</v>
      </c>
      <c r="S15" s="9" t="s">
        <v>125</v>
      </c>
      <c r="T15" s="9" t="s">
        <v>125</v>
      </c>
      <c r="U15" s="9" t="s">
        <v>125</v>
      </c>
      <c r="V15" s="9" t="s">
        <v>125</v>
      </c>
      <c r="W15" s="9" t="s">
        <v>125</v>
      </c>
      <c r="X15" s="9" t="s">
        <v>125</v>
      </c>
      <c r="Y15" s="9" t="s">
        <v>125</v>
      </c>
      <c r="Z15" s="11">
        <v>778</v>
      </c>
      <c r="AA15" s="11">
        <f>=ROUNDDOWN({0},0)</f>
      </c>
      <c r="AB15" s="12">
        <v>56</v>
      </c>
      <c r="AC15" s="9" t="s">
        <v>125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125</v>
      </c>
      <c r="AM15" s="11"/>
      <c r="AN15" s="11"/>
      <c r="AO15" s="14"/>
      <c r="AP15" s="11">
        <v>384</v>
      </c>
      <c r="AQ15" s="15">
        <v>8480.1</v>
      </c>
      <c r="AR15" s="11"/>
      <c r="AS15" s="15"/>
      <c r="AT15" s="14"/>
      <c r="AU15" s="14"/>
      <c r="AV15" s="11">
        <v>384</v>
      </c>
      <c r="AW15" s="15">
        <v>8480.1</v>
      </c>
      <c r="AX15" s="11"/>
      <c r="AY15" s="15"/>
      <c r="AZ15" s="14"/>
      <c r="BA15" s="14"/>
      <c r="BB15" s="14"/>
      <c r="BC15" s="11">
        <v>384</v>
      </c>
      <c r="BD15" s="15">
        <v>8480.1</v>
      </c>
      <c r="BE15" s="11"/>
      <c r="BF15" s="15"/>
      <c r="BG15" s="14"/>
      <c r="BH15" s="14"/>
      <c r="BI15" s="14"/>
      <c r="BJ15" s="11"/>
      <c r="BK15" s="15"/>
      <c r="BL15" s="9" t="s">
        <v>125</v>
      </c>
      <c r="BM15" s="14"/>
      <c r="BN15" s="14"/>
      <c r="BO15" s="11">
        <v>285</v>
      </c>
      <c r="BP15" s="15">
        <v>5798.34</v>
      </c>
      <c r="BQ15" s="11"/>
      <c r="BR15" s="15"/>
      <c r="BS15" s="14"/>
      <c r="BT15" s="14"/>
      <c r="BU15" s="9" t="s">
        <v>125</v>
      </c>
      <c r="BV15" s="9" t="s">
        <v>125</v>
      </c>
      <c r="BW15" s="9" t="s">
        <v>125</v>
      </c>
      <c r="BX15" s="9" t="s">
        <v>125</v>
      </c>
      <c r="BY15" s="9" t="s">
        <v>125</v>
      </c>
      <c r="BZ15" s="9" t="s">
        <v>125</v>
      </c>
      <c r="CA15" s="11">
        <v>95</v>
      </c>
      <c r="CB15" s="15">
        <v>2612.8</v>
      </c>
      <c r="CC15" s="11"/>
      <c r="CD15" s="15"/>
      <c r="CE15" s="14"/>
      <c r="CF15" s="14"/>
      <c r="CG15" s="9" t="s">
        <v>125</v>
      </c>
      <c r="CH15" s="9" t="s">
        <v>125</v>
      </c>
      <c r="CI15" s="9" t="s">
        <v>125</v>
      </c>
      <c r="CJ15" s="9" t="s">
        <v>125</v>
      </c>
      <c r="CK15" s="9" t="s">
        <v>125</v>
      </c>
      <c r="CL15" s="9" t="s">
        <v>125</v>
      </c>
      <c r="CM15" s="11">
        <v>4</v>
      </c>
      <c r="CN15" s="15">
        <v>68.96</v>
      </c>
      <c r="CO15" s="11"/>
      <c r="CP15" s="15"/>
      <c r="CQ15" s="14"/>
      <c r="CR15" s="14"/>
      <c r="CS15" s="9" t="s">
        <v>125</v>
      </c>
      <c r="CT15" s="9" t="s">
        <v>125</v>
      </c>
      <c r="CU15" s="9" t="s">
        <v>125</v>
      </c>
      <c r="CV15" s="9" t="s">
        <v>125</v>
      </c>
      <c r="CW15" s="9" t="s">
        <v>125</v>
      </c>
      <c r="CX15" s="9" t="s">
        <v>125</v>
      </c>
      <c r="CY15" s="11"/>
      <c r="CZ15" s="15"/>
      <c r="DA15" s="11"/>
      <c r="DB15" s="15"/>
      <c r="DC15" s="14"/>
      <c r="DD15" s="14"/>
      <c r="DE15" s="9" t="s">
        <v>125</v>
      </c>
      <c r="DF15" s="9" t="s">
        <v>125</v>
      </c>
      <c r="DG15" s="9" t="s">
        <v>125</v>
      </c>
      <c r="DH15" s="9" t="s">
        <v>125</v>
      </c>
      <c r="DI15" s="9" t="s">
        <v>125</v>
      </c>
      <c r="DJ15" s="9" t="s">
        <v>125</v>
      </c>
      <c r="DK15" s="11"/>
      <c r="DL15" s="15"/>
      <c r="DM15" s="11"/>
      <c r="DN15" s="15"/>
      <c r="DO15" s="14"/>
      <c r="DP15" s="14"/>
      <c r="DQ15" s="9" t="s">
        <v>125</v>
      </c>
      <c r="DR15" s="9" t="s">
        <v>125</v>
      </c>
      <c r="DS15" s="9" t="s">
        <v>125</v>
      </c>
      <c r="DT15" s="9" t="s">
        <v>125</v>
      </c>
      <c r="DU15" s="9" t="s">
        <v>125</v>
      </c>
      <c r="DV15" s="9" t="s">
        <v>125</v>
      </c>
      <c r="DW15" s="11"/>
      <c r="DX15" s="15"/>
      <c r="DY15" s="11"/>
      <c r="DZ15" s="15"/>
      <c r="EA15" s="14"/>
      <c r="EB15" s="14"/>
      <c r="EC15" s="9" t="s">
        <v>125</v>
      </c>
      <c r="ED15" s="9" t="s">
        <v>125</v>
      </c>
      <c r="EE15" s="9" t="s">
        <v>125</v>
      </c>
      <c r="EF15" s="9" t="s">
        <v>125</v>
      </c>
      <c r="EG15" s="9" t="s">
        <v>125</v>
      </c>
      <c r="EH15" s="9" t="s">
        <v>125</v>
      </c>
      <c r="EI15" s="11"/>
      <c r="EJ15" s="15"/>
      <c r="EK15" s="11"/>
      <c r="EL15" s="15"/>
      <c r="EM15" s="14"/>
      <c r="EN15" s="14"/>
      <c r="EO15" s="9" t="s">
        <v>125</v>
      </c>
      <c r="EP15" s="9" t="s">
        <v>125</v>
      </c>
      <c r="EQ15" s="9" t="s">
        <v>125</v>
      </c>
      <c r="ER15" s="9" t="s">
        <v>125</v>
      </c>
      <c r="ES15" s="9" t="s">
        <v>125</v>
      </c>
      <c r="ET15" s="9" t="s">
        <v>125</v>
      </c>
      <c r="EU15" s="11"/>
      <c r="EV15" s="15"/>
      <c r="EW15" s="11"/>
      <c r="EX15" s="15"/>
      <c r="EY15" s="14"/>
      <c r="EZ15" s="14"/>
      <c r="FA15" s="9" t="s">
        <v>125</v>
      </c>
      <c r="FB15" s="9" t="s">
        <v>125</v>
      </c>
      <c r="FC15" s="9" t="s">
        <v>125</v>
      </c>
      <c r="FD15" s="9" t="s">
        <v>125</v>
      </c>
      <c r="FE15" s="9" t="s">
        <v>125</v>
      </c>
      <c r="FF15" s="9" t="s">
        <v>125</v>
      </c>
      <c r="FG15" s="11"/>
      <c r="FH15" s="15"/>
      <c r="FI15" s="11"/>
      <c r="FJ15" s="15"/>
      <c r="FK15" s="14"/>
      <c r="FL15" s="14"/>
      <c r="FM15" s="9" t="s">
        <v>125</v>
      </c>
      <c r="FN15" s="9" t="s">
        <v>125</v>
      </c>
      <c r="FO15" s="9" t="s">
        <v>125</v>
      </c>
      <c r="FP15" s="9" t="s">
        <v>125</v>
      </c>
      <c r="FQ15" s="9" t="s">
        <v>125</v>
      </c>
      <c r="FR15" s="9" t="s">
        <v>125</v>
      </c>
      <c r="FS15" s="11"/>
      <c r="FT15" s="15"/>
      <c r="FU15" s="11"/>
      <c r="FV15" s="15"/>
      <c r="FW15" s="14"/>
      <c r="FX15" s="14"/>
      <c r="FY15" s="9" t="s">
        <v>125</v>
      </c>
      <c r="FZ15" s="9" t="s">
        <v>125</v>
      </c>
      <c r="GA15" s="9" t="s">
        <v>125</v>
      </c>
      <c r="GB15" s="9" t="s">
        <v>125</v>
      </c>
      <c r="GC15" s="9" t="s">
        <v>125</v>
      </c>
      <c r="GD15" s="9" t="s">
        <v>125</v>
      </c>
      <c r="GE15" s="11"/>
      <c r="GF15" s="15"/>
      <c r="GG15" s="11"/>
      <c r="GH15" s="15"/>
      <c r="GI15" s="14"/>
      <c r="GJ15" s="14"/>
      <c r="GK15" s="9" t="s">
        <v>125</v>
      </c>
      <c r="GL15" s="9" t="s">
        <v>125</v>
      </c>
      <c r="GM15" s="9" t="s">
        <v>125</v>
      </c>
      <c r="GN15" s="9" t="s">
        <v>125</v>
      </c>
      <c r="GO15" s="9" t="s">
        <v>125</v>
      </c>
      <c r="GP15" s="9" t="s">
        <v>125</v>
      </c>
      <c r="GQ15" s="11"/>
      <c r="GR15" s="15"/>
      <c r="GS15" s="11"/>
      <c r="GT15" s="15"/>
      <c r="GU15" s="14"/>
      <c r="GV15" s="14"/>
      <c r="GW15" s="9" t="s">
        <v>125</v>
      </c>
      <c r="GX15" s="9" t="s">
        <v>125</v>
      </c>
      <c r="GY15" s="9" t="s">
        <v>125</v>
      </c>
      <c r="GZ15" s="9" t="s">
        <v>125</v>
      </c>
      <c r="HA15" s="9" t="s">
        <v>125</v>
      </c>
      <c r="HB15" s="9" t="s">
        <v>125</v>
      </c>
      <c r="HC15" s="11"/>
      <c r="HD15" s="15"/>
      <c r="HE15" s="11"/>
      <c r="HF15" s="15"/>
      <c r="HG15" s="14"/>
      <c r="HH15" s="14"/>
      <c r="HI15" s="9" t="s">
        <v>125</v>
      </c>
      <c r="HJ15" s="9" t="s">
        <v>125</v>
      </c>
      <c r="HK15" s="9" t="s">
        <v>125</v>
      </c>
      <c r="HL15" s="9" t="s">
        <v>125</v>
      </c>
      <c r="HM15" s="9" t="s">
        <v>125</v>
      </c>
      <c r="HN15" s="9" t="s">
        <v>125</v>
      </c>
      <c r="HO15" s="11"/>
      <c r="HP15" s="15"/>
      <c r="HQ15" s="11"/>
      <c r="HR15" s="15"/>
      <c r="HS15" s="14"/>
      <c r="HT15" s="14"/>
      <c r="HU15" s="9" t="s">
        <v>125</v>
      </c>
      <c r="HV15" s="9" t="s">
        <v>125</v>
      </c>
      <c r="HW15" s="9" t="s">
        <v>125</v>
      </c>
      <c r="HX15" s="9" t="s">
        <v>125</v>
      </c>
      <c r="HY15" s="9" t="s">
        <v>125</v>
      </c>
      <c r="HZ15" s="9" t="s">
        <v>125</v>
      </c>
      <c r="IA15" s="11"/>
      <c r="IB15" s="15"/>
      <c r="IC15" s="11"/>
      <c r="ID15" s="15"/>
      <c r="IE15" s="14"/>
      <c r="IF15" s="14"/>
      <c r="IG15" s="9" t="s">
        <v>125</v>
      </c>
      <c r="IH15" s="9" t="s">
        <v>125</v>
      </c>
      <c r="II15" s="9" t="s">
        <v>125</v>
      </c>
      <c r="IJ15" s="9" t="s">
        <v>125</v>
      </c>
      <c r="IK15" s="9" t="s">
        <v>125</v>
      </c>
      <c r="IL15" s="9" t="s">
        <v>125</v>
      </c>
      <c r="IM15" s="11"/>
      <c r="IN15" s="15"/>
      <c r="IO15" s="11"/>
      <c r="IP15" s="15"/>
      <c r="IQ15" s="14"/>
      <c r="IR15" s="14"/>
      <c r="IS15" s="9" t="s">
        <v>125</v>
      </c>
      <c r="IT15" s="9" t="s">
        <v>125</v>
      </c>
      <c r="IU15" s="9" t="s">
        <v>125</v>
      </c>
      <c r="IV15" s="9" t="s">
        <v>125</v>
      </c>
      <c r="IW15" s="9" t="s">
        <v>125</v>
      </c>
      <c r="IX15" s="9" t="s">
        <v>125</v>
      </c>
      <c r="IY15" s="11"/>
      <c r="IZ15" s="15"/>
      <c r="JA15" s="11"/>
      <c r="JB15" s="15"/>
      <c r="JC15" s="14"/>
      <c r="JD15" s="14"/>
      <c r="JE15" s="9" t="s">
        <v>125</v>
      </c>
      <c r="JF15" s="9" t="s">
        <v>125</v>
      </c>
      <c r="JG15" s="9" t="s">
        <v>125</v>
      </c>
      <c r="JH15" s="9" t="s">
        <v>125</v>
      </c>
      <c r="JI15" s="9" t="s">
        <v>125</v>
      </c>
      <c r="JJ15" s="9" t="s">
        <v>125</v>
      </c>
      <c r="JK15" s="11"/>
      <c r="JL15" s="15"/>
      <c r="JM15" s="11"/>
      <c r="JN15" s="15"/>
      <c r="JO15" s="14"/>
      <c r="JP15" s="14"/>
      <c r="JQ15" s="9" t="s">
        <v>125</v>
      </c>
      <c r="JR15" s="9" t="s">
        <v>125</v>
      </c>
      <c r="JS15" s="9" t="s">
        <v>125</v>
      </c>
      <c r="JT15" s="9" t="s">
        <v>125</v>
      </c>
      <c r="JU15" s="9" t="s">
        <v>125</v>
      </c>
      <c r="JV15" s="9" t="s">
        <v>125</v>
      </c>
      <c r="JW15" s="11"/>
      <c r="JX15" s="15"/>
      <c r="JY15" s="11"/>
      <c r="JZ15" s="15"/>
      <c r="KA15" s="14"/>
      <c r="KB15" s="14"/>
      <c r="KC15" s="9" t="s">
        <v>125</v>
      </c>
      <c r="KD15" s="9" t="s">
        <v>125</v>
      </c>
      <c r="KE15" s="9" t="s">
        <v>125</v>
      </c>
      <c r="KF15" s="9" t="s">
        <v>125</v>
      </c>
      <c r="KG15" s="9" t="s">
        <v>125</v>
      </c>
      <c r="KH15" s="9" t="s">
        <v>125</v>
      </c>
      <c r="KI15" s="11"/>
      <c r="KJ15" s="15"/>
      <c r="KK15" s="11"/>
      <c r="KL15" s="15"/>
      <c r="KM15" s="14"/>
      <c r="KN15" s="14"/>
      <c r="KO15" s="9" t="s">
        <v>125</v>
      </c>
      <c r="KP15" s="9" t="s">
        <v>125</v>
      </c>
      <c r="KQ15" s="9" t="s">
        <v>125</v>
      </c>
      <c r="KR15" s="9" t="s">
        <v>125</v>
      </c>
      <c r="KS15" s="9" t="s">
        <v>125</v>
      </c>
      <c r="KT15" s="9" t="s">
        <v>125</v>
      </c>
      <c r="KU15" s="11"/>
      <c r="KV15" s="15"/>
      <c r="KW15" s="11"/>
      <c r="KX15" s="15"/>
      <c r="KY15" s="14"/>
      <c r="KZ15" s="14"/>
      <c r="LA15" s="9" t="s">
        <v>125</v>
      </c>
      <c r="LB15" s="9" t="s">
        <v>125</v>
      </c>
      <c r="LC15" s="9" t="s">
        <v>125</v>
      </c>
      <c r="LD15" s="9" t="s">
        <v>125</v>
      </c>
      <c r="LE15" s="9" t="s">
        <v>125</v>
      </c>
      <c r="LF15" s="9" t="s">
        <v>125</v>
      </c>
      <c r="LG15" s="11"/>
      <c r="LH15" s="15"/>
      <c r="LI15" s="11"/>
      <c r="LJ15" s="15"/>
      <c r="LK15" s="14"/>
      <c r="LL15" s="14"/>
      <c r="LM15" s="9" t="s">
        <v>125</v>
      </c>
      <c r="LN15" s="9" t="s">
        <v>125</v>
      </c>
      <c r="LO15" s="9" t="s">
        <v>125</v>
      </c>
      <c r="LP15" s="9" t="s">
        <v>125</v>
      </c>
      <c r="LQ15" s="9" t="s">
        <v>125</v>
      </c>
      <c r="LR15" s="9" t="s">
        <v>125</v>
      </c>
      <c r="LS15" s="11"/>
      <c r="LT15" s="15"/>
      <c r="LU15" s="11"/>
      <c r="LV15" s="15"/>
      <c r="LW15" s="14"/>
      <c r="LX15" s="14"/>
      <c r="LY15" s="9" t="s">
        <v>125</v>
      </c>
      <c r="LZ15" s="9" t="s">
        <v>125</v>
      </c>
      <c r="MA15" s="9" t="s">
        <v>125</v>
      </c>
      <c r="MB15" s="9" t="s">
        <v>125</v>
      </c>
      <c r="MC15" s="9" t="s">
        <v>125</v>
      </c>
      <c r="MD15" s="9" t="s">
        <v>125</v>
      </c>
      <c r="ME15" s="11"/>
      <c r="MF15" s="15"/>
      <c r="MG15" s="11"/>
      <c r="MH15" s="15"/>
      <c r="MI15" s="14"/>
      <c r="MJ15" s="14"/>
      <c r="MK15" s="9" t="s">
        <v>125</v>
      </c>
      <c r="ML15" s="9" t="s">
        <v>125</v>
      </c>
      <c r="MM15" s="9" t="s">
        <v>125</v>
      </c>
      <c r="MN15" s="9" t="s">
        <v>125</v>
      </c>
      <c r="MO15" s="9" t="s">
        <v>125</v>
      </c>
      <c r="MP15" s="9" t="s">
        <v>125</v>
      </c>
      <c r="MQ15" s="11"/>
      <c r="MR15" s="15"/>
      <c r="MS15" s="11"/>
      <c r="MT15" s="15"/>
      <c r="MU15" s="14"/>
      <c r="MV15" s="14"/>
      <c r="MW15" s="9" t="s">
        <v>125</v>
      </c>
      <c r="MX15" s="9" t="s">
        <v>125</v>
      </c>
      <c r="MY15" s="9" t="s">
        <v>125</v>
      </c>
      <c r="MZ15" s="9" t="s">
        <v>125</v>
      </c>
      <c r="NA15" s="9" t="s">
        <v>125</v>
      </c>
      <c r="NB15" s="9" t="s">
        <v>125</v>
      </c>
      <c r="NC15" s="11"/>
      <c r="ND15" s="15"/>
      <c r="NE15" s="11"/>
      <c r="NF15" s="15"/>
      <c r="NG15" s="14"/>
      <c r="NH15" s="14"/>
      <c r="NI15" s="9" t="s">
        <v>125</v>
      </c>
      <c r="NJ15" s="9" t="s">
        <v>125</v>
      </c>
      <c r="NK15" s="9" t="s">
        <v>125</v>
      </c>
      <c r="NL15" s="9" t="s">
        <v>125</v>
      </c>
      <c r="NM15" s="9" t="s">
        <v>125</v>
      </c>
      <c r="NN15" s="9" t="s">
        <v>125</v>
      </c>
      <c r="NO15" s="11"/>
      <c r="NP15" s="15"/>
      <c r="NQ15" s="11"/>
      <c r="NR15" s="15"/>
      <c r="NS15" s="14"/>
      <c r="NT15" s="14"/>
      <c r="NU15" s="9" t="s">
        <v>125</v>
      </c>
      <c r="NV15" s="9" t="s">
        <v>125</v>
      </c>
      <c r="NW15" s="9" t="s">
        <v>125</v>
      </c>
      <c r="NX15" s="9" t="s">
        <v>125</v>
      </c>
      <c r="NY15" s="9" t="s">
        <v>125</v>
      </c>
      <c r="NZ15" s="9" t="s">
        <v>125</v>
      </c>
      <c r="OA15" s="11"/>
      <c r="OB15" s="15"/>
      <c r="OC15" s="11"/>
      <c r="OD15" s="15"/>
      <c r="OE15" s="14"/>
      <c r="OF15" s="14"/>
      <c r="OG15" s="9" t="s">
        <v>125</v>
      </c>
      <c r="OH15" s="9" t="s">
        <v>125</v>
      </c>
      <c r="OI15" s="9" t="s">
        <v>125</v>
      </c>
      <c r="OJ15" s="9" t="s">
        <v>125</v>
      </c>
      <c r="OK15" s="9" t="s">
        <v>125</v>
      </c>
      <c r="OL15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BC6:BC14"/>
    <mergeCell ref="BD6:BD14"/>
    <mergeCell ref="BE6:BE14"/>
    <mergeCell ref="BF6:BF14"/>
    <mergeCell ref="BG6:BG14"/>
    <mergeCell ref="BH6:BH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176</v>
      </c>
      <c r="D2" s="0" t="s">
        <v>177</v>
      </c>
      <c r="E2" s="0" t="s">
        <v>178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179</v>
      </c>
      <c r="J4" s="1" t="s">
        <v>180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181</v>
      </c>
      <c r="P4" s="1" t="s">
        <v>182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384</v>
      </c>
      <c r="F6" s="8">
        <v>8480.1</v>
      </c>
      <c r="G6" s="4"/>
      <c r="H6" s="8"/>
      <c r="I6" s="7"/>
      <c r="J6" s="7"/>
      <c r="K6" s="4">
        <v>384</v>
      </c>
      <c r="L6" s="8">
        <v>8480.1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176</v>
      </c>
      <c r="D2" s="0" t="s">
        <v>177</v>
      </c>
      <c r="E2" s="0" t="s">
        <v>178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179</v>
      </c>
      <c r="I4" s="1" t="s">
        <v>180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181</v>
      </c>
      <c r="O4" s="1" t="s">
        <v>182</v>
      </c>
    </row>
    <row r="5">
      <c r="A5" s="1" t="s">
        <v>79</v>
      </c>
      <c r="B5" s="1" t="s">
        <v>81</v>
      </c>
      <c r="C5" s="1" t="s">
        <v>82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114</v>
      </c>
      <c r="B6" s="2" t="s">
        <v>116</v>
      </c>
      <c r="C6" s="2" t="s">
        <v>117</v>
      </c>
      <c r="D6" s="4">
        <v>384</v>
      </c>
      <c r="E6" s="8">
        <v>8480.1</v>
      </c>
      <c r="F6" s="4"/>
      <c r="G6" s="8"/>
      <c r="H6" s="7"/>
      <c r="I6" s="7"/>
      <c r="J6" s="4">
        <v>384</v>
      </c>
      <c r="K6" s="8">
        <v>8480.1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