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<sst xmlns="http://schemas.openxmlformats.org/spreadsheetml/2006/main" count="293" uniqueCount="293">
  <si>
    <t>Date Type:</t>
  </si>
  <si>
    <t>Shipped Date</t>
  </si>
  <si>
    <t>Start Date:</t>
  </si>
  <si>
    <t>04/08/2024</t>
  </si>
  <si>
    <t>End Date:</t>
  </si>
  <si>
    <t>04/14/2024</t>
  </si>
  <si>
    <t>Report Run Date:</t>
  </si>
  <si>
    <t>04/15/2024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</si>
  <si>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</si>
  <si>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</si>
  <si>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</si>
  <si>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</si>
  <si>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</si>
  <si>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</si>
  <si>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</si>
  <si>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</si>
  <si>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</si>
  <si>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JCPENNEY01</t>
  </si>
  <si>
    <t>OVERSTOCK01</t>
  </si>
  <si>
    <t>CSNSTORES</t>
  </si>
  <si>
    <t>OLLIIX</t>
  </si>
  <si>
    <t>DLCROSCILL</t>
  </si>
  <si>
    <t>AMAZON</t>
  </si>
  <si>
    <t>BBBDROP</t>
  </si>
  <si>
    <t>BLK01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</si>
  <si>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</si>
  <si>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</si>
  <si>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</si>
  <si>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</si>
  <si>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</si>
  <si>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</si>
  <si>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</si>
  <si>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</si>
  <si>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</si>
  <si>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</si>
  <si>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</si>
  <si>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</si>
  <si>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</si>
  <si>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</si>
  <si>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</si>
  <si>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</si>
  <si>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</si>
  <si>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</si>
  <si>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</si>
  <si>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</si>
  <si>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</si>
  <si>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</si>
  <si>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</si>
  <si>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</si>
  <si>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</si>
  <si>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</si>
  <si>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</si>
  <si>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</si>
  <si>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</si>
  <si>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</si>
  <si>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</si>
  <si>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</si>
  <si>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</si>
  <si>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</si>
  <si>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</si>
  <si>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</si>
  <si>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</si>
  <si>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</si>
  <si>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</si>
  <si>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</si>
  <si>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</si>
  <si>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</si>
  <si>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</si>
  <si>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</si>
  <si>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</si>
  <si>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</si>
  <si>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</si>
  <si>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</si>
  <si>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</si>
  <si>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</si>
  <si>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</si>
  <si>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</si>
  <si>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</si>
  <si>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</si>
  <si>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</si>
  <si>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</si>
  <si>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</si>
  <si>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</si>
  <si>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</si>
  <si>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</si>
  <si>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</si>
  <si>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</si>
  <si>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</si>
  <si>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</si>
  <si>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</si>
  <si>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</si>
  <si>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</si>
  <si>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</si>
  <si>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</si>
  <si>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</si>
  <si>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</si>
  <si>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</si>
  <si>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</si>
  <si>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</si>
  <si>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</si>
  <si>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</si>
  <si>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</si>
  <si>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</si>
  <si>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</si>
  <si>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</si>
  <si>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</si>
  <si>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</si>
  <si>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</si>
  <si>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</si>
  <si>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</si>
  <si>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</si>
  <si>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</si>
  <si>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</si>
  <si>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</si>
  <si>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</si>
  <si>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</si>
  <si>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CCA12-0005</t>
  </si>
  <si>
    <t>ADUL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</si>
  <si>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</si>
  <si>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</si>
  <si>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</si>
  <si>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</si>
  <si>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</si>
  <si>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</si>
  <si>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</si>
  <si>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Active</t>
  </si>
  <si>
    <t>C+</t>
  </si>
  <si>
    <t>NO</t>
  </si>
  <si>
    <t/>
  </si>
  <si>
    <t>Cotton</t>
  </si>
  <si>
    <t>Stripe</t>
  </si>
  <si>
    <t>Casual</t>
  </si>
  <si>
    <t>10/20/2022</t>
  </si>
  <si>
    <t>MACY02,OVERSTOCK01</t>
  </si>
  <si>
    <t>Setup</t>
  </si>
  <si>
    <t>8/2/2023</t>
  </si>
  <si>
    <t>11/18/2023</t>
  </si>
  <si>
    <t>No</t>
  </si>
  <si>
    <t>6/15/2023</t>
  </si>
  <si>
    <t>7/24/2023</t>
  </si>
  <si>
    <t>8/3/2023</t>
  </si>
  <si>
    <t>10/25/2023</t>
  </si>
  <si>
    <t>3/30/2023</t>
  </si>
  <si>
    <t>6/5/2023</t>
  </si>
  <si>
    <t>10/31/2022</t>
  </si>
  <si>
    <t>1/9/2023</t>
  </si>
  <si>
    <t>Open</t>
  </si>
  <si>
    <t>4/27/2023</t>
  </si>
  <si>
    <t>3/20/2023</t>
  </si>
  <si>
    <t>Offered</t>
  </si>
  <si>
    <t>CCA12-0006</t>
  </si>
  <si>
    <t>King/Cal King</t>
  </si>
  <si>
    <t>DLCROSCILL,JCPENNEY01,MACY02,OVERSTOCK01</t>
  </si>
  <si>
    <t>11/10/2023</t>
  </si>
  <si>
    <t>7/10/2023</t>
  </si>
  <si>
    <t>11/13/2023</t>
  </si>
  <si>
    <t>3/27/2023</t>
  </si>
  <si>
    <t>11/7/2022</t>
  </si>
  <si>
    <t>CCA12-0001</t>
  </si>
  <si>
    <t>Anders</t>
  </si>
  <si>
    <t>Charcoal</t>
  </si>
  <si>
    <t>C</t>
  </si>
  <si>
    <t>Solid</t>
  </si>
  <si>
    <t>10/14/2022</t>
  </si>
  <si>
    <t>11/17/2023</t>
  </si>
  <si>
    <t>11/6/2023</t>
  </si>
  <si>
    <t>10/5/2023</t>
  </si>
  <si>
    <t>7/4/2023</t>
  </si>
  <si>
    <t>10/26/2022</t>
  </si>
  <si>
    <t>10/17/2022</t>
  </si>
  <si>
    <t>11/2/2022</t>
  </si>
  <si>
    <t>CCA12-0002</t>
  </si>
  <si>
    <t>CSNSTORES,MACY02,OLLIIX</t>
  </si>
  <si>
    <t>11/24/2023</t>
  </si>
  <si>
    <t>12/14/2023</t>
  </si>
  <si>
    <t>4/10/2023</t>
  </si>
  <si>
    <t>10/25/2022</t>
  </si>
  <si>
    <t>CCA12-0003</t>
  </si>
  <si>
    <t>Ellis</t>
  </si>
  <si>
    <t>Heathered Gray</t>
  </si>
  <si>
    <t>11/11/2022</t>
  </si>
  <si>
    <t>11/22/2023</t>
  </si>
  <si>
    <t>10/24/2023</t>
  </si>
  <si>
    <t>9/29/2023</t>
  </si>
  <si>
    <t>5/22/2023</t>
  </si>
  <si>
    <t>11/10/2022</t>
  </si>
  <si>
    <t>2/23/2023</t>
  </si>
  <si>
    <t>12/2/2023</t>
  </si>
  <si>
    <t>Discontinued</t>
  </si>
  <si>
    <t>6/1/2023</t>
  </si>
  <si>
    <t>CCA12-0004</t>
  </si>
  <si>
    <t>8/7/2023</t>
  </si>
  <si>
    <t>10/17/2023</t>
  </si>
  <si>
    <t>5/29/2023</t>
  </si>
  <si>
    <t>1/26/2023</t>
  </si>
  <si>
    <t>11/2/2023</t>
  </si>
  <si>
    <t>CCA12-0022</t>
  </si>
  <si>
    <t>Arlo</t>
  </si>
  <si>
    <t>Duvet Mini set</t>
  </si>
  <si>
    <t>N/A</t>
  </si>
  <si>
    <t>CCA12-0023</t>
  </si>
  <si>
    <t>CCA12-0026</t>
  </si>
  <si>
    <t>Harper</t>
  </si>
  <si>
    <t>Full</t>
  </si>
  <si>
    <t>Natural</t>
  </si>
  <si>
    <t>CCA12-0027</t>
  </si>
  <si>
    <t>King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</si>
  <si>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</si>
  <si>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</si>
  <si>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</si>
  <si>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</si>
  <si>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</si>
  <si>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</si>
  <si>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CSNSTORES,DLCROSCILL</t>
  </si>
  <si>
    <t>8/4/2023</t>
  </si>
  <si>
    <t>7/28/2023</t>
  </si>
  <si>
    <t>9/25/2023</t>
  </si>
  <si>
    <t>5/30/2023</t>
  </si>
  <si>
    <t>10/21/2022</t>
  </si>
  <si>
    <t>1/12/2024</t>
  </si>
  <si>
    <t>CCA13-0008</t>
  </si>
  <si>
    <t>11/27/2023</t>
  </si>
  <si>
    <t>5/15/2023</t>
  </si>
  <si>
    <t>2/6/2024</t>
  </si>
  <si>
    <t>CCA13-0009</t>
  </si>
  <si>
    <t>3 Piece Grey Coverlet Set</t>
  </si>
  <si>
    <t>Gray</t>
  </si>
  <si>
    <t>11/20/2023</t>
  </si>
  <si>
    <t>10/2/2023</t>
  </si>
  <si>
    <t>2/5/2024</t>
  </si>
  <si>
    <t>7/6/2023</t>
  </si>
  <si>
    <t>1/8/2024</t>
  </si>
  <si>
    <t>CCA13-0010</t>
  </si>
  <si>
    <t>7/17/2023</t>
  </si>
  <si>
    <t>4/17/2023</t>
  </si>
  <si>
    <t>11/1/2022</t>
  </si>
  <si>
    <t>1/25/2024</t>
  </si>
  <si>
    <t>CCA13-0024</t>
  </si>
  <si>
    <t>Coverlet Mini set</t>
  </si>
  <si>
    <t>CCA13-0025</t>
  </si>
  <si>
    <t>Cover Mini set</t>
  </si>
  <si>
    <t>CCA30-0013</t>
  </si>
  <si>
    <t>NORMAL PILLOW</t>
  </si>
  <si>
    <t>Normal Pillow</t>
  </si>
  <si>
    <t>Sedona Boucle</t>
  </si>
  <si>
    <t>Boucle Oblong Decor Pillow</t>
  </si>
  <si>
    <t>12x24"</t>
  </si>
  <si>
    <t>White</t>
  </si>
  <si>
    <t>CSNSTORES,MACY02</t>
  </si>
  <si>
    <t>6/21/2023</t>
  </si>
  <si>
    <t>7/7/2023</t>
  </si>
  <si>
    <t>8/23/2023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</si>
  <si>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</si>
  <si>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</si>
  <si>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</si>
  <si>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</si>
  <si>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</si>
  <si>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</si>
  <si>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</si>
  <si>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</si>
  <si>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</si>
  <si>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</si>
  <si>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</si>
  <si>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</si>
  <si>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</si>
  <si>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CCA11-0012</t>
  </si>
  <si>
    <t>BED SKIRT&amp;SHAM</t>
  </si>
  <si>
    <t>Bed Skirt&amp;Sham</t>
  </si>
  <si>
    <t>European Pillow Sham</t>
  </si>
  <si>
    <t>26x26"</t>
  </si>
  <si>
    <t>Grey</t>
  </si>
  <si>
    <t>9/5/2023</t>
  </si>
  <si>
    <t>12/6/2023</t>
  </si>
  <si>
    <t>3/19/2023</t>
  </si>
  <si>
    <t>6/8/2023</t>
  </si>
  <si>
    <t>1/10/2023</t>
  </si>
  <si>
    <t>CCA11-0011</t>
  </si>
  <si>
    <t>1/4/2024</t>
  </si>
  <si>
    <t>11/14/2023</t>
  </si>
  <si>
    <t>4/12/2023</t>
  </si>
  <si>
    <t>10/16/2022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</si>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</sst>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195</v>
      </c>
      <c r="AA6" s="4">
        <f>=ROUNDDOWN(48.75,0)</f>
      </c>
      <c r="AB6" s="5">
        <v>4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6</v>
      </c>
      <c r="AQ6" s="8">
        <v>477.56</v>
      </c>
      <c r="AR6" s="4"/>
      <c r="AS6" s="8"/>
      <c r="AT6" s="7"/>
      <c r="AU6" s="7"/>
      <c r="AV6" s="4">
        <v>10</v>
      </c>
      <c r="AW6" s="8">
        <v>868.13</v>
      </c>
      <c r="AX6" s="4">
        <v>1</v>
      </c>
      <c r="AY6" s="8">
        <v>33.48</v>
      </c>
      <c r="AZ6" s="7">
        <v>9</v>
      </c>
      <c r="BA6" s="7">
        <v>24.9298</v>
      </c>
      <c r="BB6" s="7">
        <v>0.5501</v>
      </c>
      <c r="BC6" s="4">
        <v>10</v>
      </c>
      <c r="BD6" s="8">
        <v>868.13</v>
      </c>
      <c r="BE6" s="4">
        <v>1</v>
      </c>
      <c r="BF6" s="8">
        <v>33.48</v>
      </c>
      <c r="BG6" s="7">
        <v>9</v>
      </c>
      <c r="BH6" s="7">
        <v>24.9298</v>
      </c>
      <c r="BI6" s="7">
        <v>1</v>
      </c>
      <c r="BJ6" s="4">
        <v>6</v>
      </c>
      <c r="BK6" s="8">
        <v>477.56</v>
      </c>
      <c r="BL6" s="2" t="s">
        <v>133</v>
      </c>
      <c r="BM6" s="7">
        <v>1</v>
      </c>
      <c r="BN6" s="7">
        <v>1</v>
      </c>
      <c r="BO6" s="4">
        <v>5</v>
      </c>
      <c r="BP6" s="8">
        <v>400.35</v>
      </c>
      <c r="BQ6" s="4"/>
      <c r="BR6" s="8"/>
      <c r="BS6" s="7"/>
      <c r="BT6" s="7"/>
      <c r="BU6" s="2" t="s">
        <v>134</v>
      </c>
      <c r="BV6" s="2" t="s">
        <v>125</v>
      </c>
      <c r="BW6" s="2" t="s">
        <v>135</v>
      </c>
      <c r="BX6" s="2" t="s">
        <v>136</v>
      </c>
      <c r="BY6" s="2" t="s">
        <v>137</v>
      </c>
      <c r="BZ6" s="2" t="s">
        <v>128</v>
      </c>
      <c r="CA6" s="4"/>
      <c r="CB6" s="8"/>
      <c r="CC6" s="4"/>
      <c r="CD6" s="8"/>
      <c r="CE6" s="7"/>
      <c r="CF6" s="7"/>
      <c r="CG6" s="2" t="s">
        <v>134</v>
      </c>
      <c r="CH6" s="2" t="s">
        <v>125</v>
      </c>
      <c r="CI6" s="2" t="s">
        <v>138</v>
      </c>
      <c r="CJ6" s="2" t="s">
        <v>139</v>
      </c>
      <c r="CK6" s="2" t="s">
        <v>137</v>
      </c>
      <c r="CL6" s="2" t="s">
        <v>128</v>
      </c>
      <c r="CM6" s="4">
        <v>1</v>
      </c>
      <c r="CN6" s="8">
        <v>77.21</v>
      </c>
      <c r="CO6" s="4"/>
      <c r="CP6" s="8"/>
      <c r="CQ6" s="7"/>
      <c r="CR6" s="7"/>
      <c r="CS6" s="2" t="s">
        <v>134</v>
      </c>
      <c r="CT6" s="2" t="s">
        <v>125</v>
      </c>
      <c r="CU6" s="2" t="s">
        <v>140</v>
      </c>
      <c r="CV6" s="2" t="s">
        <v>141</v>
      </c>
      <c r="CW6" s="2" t="s">
        <v>137</v>
      </c>
      <c r="CX6" s="2" t="s">
        <v>128</v>
      </c>
      <c r="CY6" s="4"/>
      <c r="CZ6" s="8"/>
      <c r="DA6" s="4"/>
      <c r="DB6" s="8"/>
      <c r="DC6" s="7"/>
      <c r="DD6" s="7"/>
      <c r="DE6" s="2" t="s">
        <v>134</v>
      </c>
      <c r="DF6" s="2" t="s">
        <v>125</v>
      </c>
      <c r="DG6" s="2" t="s">
        <v>142</v>
      </c>
      <c r="DH6" s="2" t="s">
        <v>143</v>
      </c>
      <c r="DI6" s="2" t="s">
        <v>137</v>
      </c>
      <c r="DJ6" s="2" t="s">
        <v>128</v>
      </c>
      <c r="DK6" s="4"/>
      <c r="DL6" s="8"/>
      <c r="DM6" s="4"/>
      <c r="DN6" s="8"/>
      <c r="DO6" s="7"/>
      <c r="DP6" s="7"/>
      <c r="DQ6" s="2" t="s">
        <v>134</v>
      </c>
      <c r="DR6" s="2" t="s">
        <v>125</v>
      </c>
      <c r="DS6" s="2" t="s">
        <v>132</v>
      </c>
      <c r="DT6" s="2" t="s">
        <v>144</v>
      </c>
      <c r="DU6" s="2" t="s">
        <v>137</v>
      </c>
      <c r="DV6" s="2" t="s">
        <v>128</v>
      </c>
      <c r="DW6" s="4"/>
      <c r="DX6" s="8"/>
      <c r="DY6" s="4"/>
      <c r="DZ6" s="8"/>
      <c r="EA6" s="7"/>
      <c r="EB6" s="7"/>
      <c r="EC6" s="2" t="s">
        <v>134</v>
      </c>
      <c r="ED6" s="2" t="s">
        <v>125</v>
      </c>
      <c r="EE6" s="2" t="s">
        <v>132</v>
      </c>
      <c r="EF6" s="2" t="s">
        <v>145</v>
      </c>
      <c r="EG6" s="2" t="s">
        <v>137</v>
      </c>
      <c r="EH6" s="2" t="s">
        <v>128</v>
      </c>
      <c r="EI6" s="4"/>
      <c r="EJ6" s="8"/>
      <c r="EK6" s="4"/>
      <c r="EL6" s="8"/>
      <c r="EM6" s="7"/>
      <c r="EN6" s="7"/>
      <c r="EO6" s="2" t="s">
        <v>146</v>
      </c>
      <c r="EP6" s="2" t="s">
        <v>125</v>
      </c>
      <c r="EQ6" s="2" t="s">
        <v>128</v>
      </c>
      <c r="ER6" s="2" t="s">
        <v>128</v>
      </c>
      <c r="ES6" s="2" t="s">
        <v>137</v>
      </c>
      <c r="ET6" s="2" t="s">
        <v>128</v>
      </c>
      <c r="EU6" s="4"/>
      <c r="EV6" s="8"/>
      <c r="EW6" s="4"/>
      <c r="EX6" s="8"/>
      <c r="EY6" s="7"/>
      <c r="EZ6" s="7"/>
      <c r="FA6" s="2" t="s">
        <v>146</v>
      </c>
      <c r="FB6" s="2" t="s">
        <v>125</v>
      </c>
      <c r="FC6" s="2" t="s">
        <v>128</v>
      </c>
      <c r="FD6" s="2" t="s">
        <v>128</v>
      </c>
      <c r="FE6" s="2" t="s">
        <v>137</v>
      </c>
      <c r="FF6" s="2" t="s">
        <v>128</v>
      </c>
      <c r="FG6" s="4"/>
      <c r="FH6" s="8"/>
      <c r="FI6" s="4"/>
      <c r="FJ6" s="8"/>
      <c r="FK6" s="7"/>
      <c r="FL6" s="7"/>
      <c r="FM6" s="2" t="s">
        <v>146</v>
      </c>
      <c r="FN6" s="2" t="s">
        <v>125</v>
      </c>
      <c r="FO6" s="2" t="s">
        <v>128</v>
      </c>
      <c r="FP6" s="2" t="s">
        <v>128</v>
      </c>
      <c r="FQ6" s="2" t="s">
        <v>137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147</v>
      </c>
      <c r="GB6" s="2" t="s">
        <v>128</v>
      </c>
      <c r="GC6" s="2" t="s">
        <v>137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148</v>
      </c>
      <c r="GN6" s="2" t="s">
        <v>128</v>
      </c>
      <c r="GO6" s="2" t="s">
        <v>137</v>
      </c>
      <c r="GP6" s="2" t="s">
        <v>128</v>
      </c>
      <c r="GQ6" s="4"/>
      <c r="GR6" s="8"/>
      <c r="GS6" s="4"/>
      <c r="GT6" s="8"/>
      <c r="GU6" s="7"/>
      <c r="GV6" s="7"/>
      <c r="GW6" s="2" t="s">
        <v>149</v>
      </c>
      <c r="GX6" s="2" t="s">
        <v>125</v>
      </c>
      <c r="GY6" s="2" t="s">
        <v>128</v>
      </c>
      <c r="GZ6" s="2" t="s">
        <v>128</v>
      </c>
      <c r="HA6" s="2" t="s">
        <v>137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146</v>
      </c>
      <c r="HV6" s="2" t="s">
        <v>125</v>
      </c>
      <c r="HW6" s="2" t="s">
        <v>128</v>
      </c>
      <c r="HX6" s="2" t="s">
        <v>128</v>
      </c>
      <c r="HY6" s="2" t="s">
        <v>137</v>
      </c>
      <c r="HZ6" s="2" t="s">
        <v>128</v>
      </c>
      <c r="IA6" s="4">
        <v>195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140</v>
      </c>
      <c r="AA7" s="4">
        <f>=ROUNDDOWN(70,0)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4</v>
      </c>
      <c r="AQ7" s="8">
        <v>390.57</v>
      </c>
      <c r="AR7" s="4">
        <v>1</v>
      </c>
      <c r="AS7" s="8">
        <v>33.48</v>
      </c>
      <c r="AT7" s="7">
        <v>3</v>
      </c>
      <c r="AU7" s="7">
        <v>10.6658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0.4499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4</v>
      </c>
      <c r="BK7" s="8">
        <v>390.57</v>
      </c>
      <c r="BL7" s="2" t="s">
        <v>152</v>
      </c>
      <c r="BM7" s="7">
        <v>1</v>
      </c>
      <c r="BN7" s="7">
        <v>1</v>
      </c>
      <c r="BO7" s="4">
        <v>2</v>
      </c>
      <c r="BP7" s="8">
        <v>200.2</v>
      </c>
      <c r="BQ7" s="4"/>
      <c r="BR7" s="8"/>
      <c r="BS7" s="7"/>
      <c r="BT7" s="7"/>
      <c r="BU7" s="2" t="s">
        <v>134</v>
      </c>
      <c r="BV7" s="2" t="s">
        <v>125</v>
      </c>
      <c r="BW7" s="2" t="s">
        <v>135</v>
      </c>
      <c r="BX7" s="2" t="s">
        <v>153</v>
      </c>
      <c r="BY7" s="2" t="s">
        <v>137</v>
      </c>
      <c r="BZ7" s="2" t="s">
        <v>128</v>
      </c>
      <c r="CA7" s="4">
        <v>1</v>
      </c>
      <c r="CB7" s="8">
        <v>93.84</v>
      </c>
      <c r="CC7" s="4"/>
      <c r="CD7" s="8"/>
      <c r="CE7" s="7"/>
      <c r="CF7" s="7"/>
      <c r="CG7" s="2" t="s">
        <v>134</v>
      </c>
      <c r="CH7" s="2" t="s">
        <v>125</v>
      </c>
      <c r="CI7" s="2" t="s">
        <v>138</v>
      </c>
      <c r="CJ7" s="2" t="s">
        <v>154</v>
      </c>
      <c r="CK7" s="2" t="s">
        <v>137</v>
      </c>
      <c r="CL7" s="2" t="s">
        <v>128</v>
      </c>
      <c r="CM7" s="4">
        <v>1</v>
      </c>
      <c r="CN7" s="8">
        <v>96.53</v>
      </c>
      <c r="CO7" s="4"/>
      <c r="CP7" s="8"/>
      <c r="CQ7" s="7"/>
      <c r="CR7" s="7"/>
      <c r="CS7" s="2" t="s">
        <v>134</v>
      </c>
      <c r="CT7" s="2" t="s">
        <v>125</v>
      </c>
      <c r="CU7" s="2" t="s">
        <v>140</v>
      </c>
      <c r="CV7" s="2" t="s">
        <v>155</v>
      </c>
      <c r="CW7" s="2" t="s">
        <v>137</v>
      </c>
      <c r="CX7" s="2" t="s">
        <v>128</v>
      </c>
      <c r="CY7" s="4"/>
      <c r="CZ7" s="8"/>
      <c r="DA7" s="4"/>
      <c r="DB7" s="8"/>
      <c r="DC7" s="7"/>
      <c r="DD7" s="7"/>
      <c r="DE7" s="2" t="s">
        <v>134</v>
      </c>
      <c r="DF7" s="2" t="s">
        <v>125</v>
      </c>
      <c r="DG7" s="2" t="s">
        <v>142</v>
      </c>
      <c r="DH7" s="2" t="s">
        <v>143</v>
      </c>
      <c r="DI7" s="2" t="s">
        <v>137</v>
      </c>
      <c r="DJ7" s="2" t="s">
        <v>128</v>
      </c>
      <c r="DK7" s="4"/>
      <c r="DL7" s="8"/>
      <c r="DM7" s="4"/>
      <c r="DN7" s="8"/>
      <c r="DO7" s="7"/>
      <c r="DP7" s="7"/>
      <c r="DQ7" s="2" t="s">
        <v>134</v>
      </c>
      <c r="DR7" s="2" t="s">
        <v>125</v>
      </c>
      <c r="DS7" s="2" t="s">
        <v>132</v>
      </c>
      <c r="DT7" s="2" t="s">
        <v>156</v>
      </c>
      <c r="DU7" s="2" t="s">
        <v>137</v>
      </c>
      <c r="DV7" s="2" t="s">
        <v>128</v>
      </c>
      <c r="DW7" s="4"/>
      <c r="DX7" s="8"/>
      <c r="DY7" s="4">
        <v>1</v>
      </c>
      <c r="DZ7" s="8">
        <v>33.48</v>
      </c>
      <c r="EA7" s="7">
        <v>-1</v>
      </c>
      <c r="EB7" s="7">
        <v>-1</v>
      </c>
      <c r="EC7" s="2" t="s">
        <v>134</v>
      </c>
      <c r="ED7" s="2" t="s">
        <v>125</v>
      </c>
      <c r="EE7" s="2" t="s">
        <v>132</v>
      </c>
      <c r="EF7" s="2" t="s">
        <v>157</v>
      </c>
      <c r="EG7" s="2" t="s">
        <v>137</v>
      </c>
      <c r="EH7" s="2" t="s">
        <v>128</v>
      </c>
      <c r="EI7" s="4"/>
      <c r="EJ7" s="8"/>
      <c r="EK7" s="4"/>
      <c r="EL7" s="8"/>
      <c r="EM7" s="7"/>
      <c r="EN7" s="7"/>
      <c r="EO7" s="2" t="s">
        <v>146</v>
      </c>
      <c r="EP7" s="2" t="s">
        <v>125</v>
      </c>
      <c r="EQ7" s="2" t="s">
        <v>128</v>
      </c>
      <c r="ER7" s="2" t="s">
        <v>128</v>
      </c>
      <c r="ES7" s="2" t="s">
        <v>137</v>
      </c>
      <c r="ET7" s="2" t="s">
        <v>128</v>
      </c>
      <c r="EU7" s="4"/>
      <c r="EV7" s="8"/>
      <c r="EW7" s="4"/>
      <c r="EX7" s="8"/>
      <c r="EY7" s="7"/>
      <c r="EZ7" s="7"/>
      <c r="FA7" s="2" t="s">
        <v>146</v>
      </c>
      <c r="FB7" s="2" t="s">
        <v>125</v>
      </c>
      <c r="FC7" s="2" t="s">
        <v>128</v>
      </c>
      <c r="FD7" s="2" t="s">
        <v>128</v>
      </c>
      <c r="FE7" s="2" t="s">
        <v>137</v>
      </c>
      <c r="FF7" s="2" t="s">
        <v>128</v>
      </c>
      <c r="FG7" s="4"/>
      <c r="FH7" s="8"/>
      <c r="FI7" s="4"/>
      <c r="FJ7" s="8"/>
      <c r="FK7" s="7"/>
      <c r="FL7" s="7"/>
      <c r="FM7" s="2" t="s">
        <v>146</v>
      </c>
      <c r="FN7" s="2" t="s">
        <v>125</v>
      </c>
      <c r="FO7" s="2" t="s">
        <v>128</v>
      </c>
      <c r="FP7" s="2" t="s">
        <v>128</v>
      </c>
      <c r="FQ7" s="2" t="s">
        <v>137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147</v>
      </c>
      <c r="GB7" s="2" t="s">
        <v>128</v>
      </c>
      <c r="GC7" s="2" t="s">
        <v>137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148</v>
      </c>
      <c r="GN7" s="2" t="s">
        <v>128</v>
      </c>
      <c r="GO7" s="2" t="s">
        <v>137</v>
      </c>
      <c r="GP7" s="2" t="s">
        <v>128</v>
      </c>
      <c r="GQ7" s="4"/>
      <c r="GR7" s="8"/>
      <c r="GS7" s="4"/>
      <c r="GT7" s="8"/>
      <c r="GU7" s="7"/>
      <c r="GV7" s="7"/>
      <c r="GW7" s="2" t="s">
        <v>149</v>
      </c>
      <c r="GX7" s="2" t="s">
        <v>125</v>
      </c>
      <c r="GY7" s="2" t="s">
        <v>128</v>
      </c>
      <c r="GZ7" s="2" t="s">
        <v>128</v>
      </c>
      <c r="HA7" s="2" t="s">
        <v>137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146</v>
      </c>
      <c r="HV7" s="2" t="s">
        <v>125</v>
      </c>
      <c r="HW7" s="2" t="s">
        <v>128</v>
      </c>
      <c r="HX7" s="2" t="s">
        <v>128</v>
      </c>
      <c r="HY7" s="2" t="s">
        <v>137</v>
      </c>
      <c r="HZ7" s="2" t="s">
        <v>128</v>
      </c>
      <c r="IA7" s="4">
        <v>140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158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159</v>
      </c>
      <c r="G8" s="2" t="s">
        <v>159</v>
      </c>
      <c r="H8" s="2" t="s">
        <v>159</v>
      </c>
      <c r="I8" s="2" t="s">
        <v>122</v>
      </c>
      <c r="J8" s="2" t="s">
        <v>123</v>
      </c>
      <c r="K8" s="2" t="s">
        <v>160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161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162</v>
      </c>
      <c r="W8" s="2" t="s">
        <v>131</v>
      </c>
      <c r="X8" s="2" t="s">
        <v>128</v>
      </c>
      <c r="Y8" s="2" t="s">
        <v>163</v>
      </c>
      <c r="Z8" s="4">
        <v>154</v>
      </c>
      <c r="AA8" s="4">
        <f>=ROUNDDOWN(77,0)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>
        <v>4</v>
      </c>
      <c r="AW8" s="8">
        <v>382.38</v>
      </c>
      <c r="AX8" s="4">
        <v>1</v>
      </c>
      <c r="AY8" s="8">
        <v>89.38</v>
      </c>
      <c r="AZ8" s="7">
        <v>3</v>
      </c>
      <c r="BA8" s="7">
        <v>3.2781</v>
      </c>
      <c r="BB8" s="7"/>
      <c r="BC8" s="4">
        <v>4</v>
      </c>
      <c r="BD8" s="8">
        <v>382.38</v>
      </c>
      <c r="BE8" s="4">
        <v>1</v>
      </c>
      <c r="BF8" s="8">
        <v>89.38</v>
      </c>
      <c r="BG8" s="7">
        <v>3</v>
      </c>
      <c r="BH8" s="7">
        <v>3.2781</v>
      </c>
      <c r="BI8" s="7">
        <v>1</v>
      </c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125</v>
      </c>
      <c r="BW8" s="2" t="s">
        <v>135</v>
      </c>
      <c r="BX8" s="2" t="s">
        <v>164</v>
      </c>
      <c r="BY8" s="2" t="s">
        <v>137</v>
      </c>
      <c r="BZ8" s="2" t="s">
        <v>128</v>
      </c>
      <c r="CA8" s="4"/>
      <c r="CB8" s="8"/>
      <c r="CC8" s="4"/>
      <c r="CD8" s="8"/>
      <c r="CE8" s="7"/>
      <c r="CF8" s="7"/>
      <c r="CG8" s="2" t="s">
        <v>134</v>
      </c>
      <c r="CH8" s="2" t="s">
        <v>125</v>
      </c>
      <c r="CI8" s="2" t="s">
        <v>138</v>
      </c>
      <c r="CJ8" s="2" t="s">
        <v>165</v>
      </c>
      <c r="CK8" s="2" t="s">
        <v>137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140</v>
      </c>
      <c r="CV8" s="2" t="s">
        <v>166</v>
      </c>
      <c r="CW8" s="2" t="s">
        <v>137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142</v>
      </c>
      <c r="DH8" s="2" t="s">
        <v>167</v>
      </c>
      <c r="DI8" s="2" t="s">
        <v>137</v>
      </c>
      <c r="DJ8" s="2" t="s">
        <v>128</v>
      </c>
      <c r="DK8" s="4"/>
      <c r="DL8" s="8"/>
      <c r="DM8" s="4"/>
      <c r="DN8" s="8"/>
      <c r="DO8" s="7"/>
      <c r="DP8" s="7"/>
      <c r="DQ8" s="2" t="s">
        <v>134</v>
      </c>
      <c r="DR8" s="2" t="s">
        <v>125</v>
      </c>
      <c r="DS8" s="2" t="s">
        <v>163</v>
      </c>
      <c r="DT8" s="2" t="s">
        <v>168</v>
      </c>
      <c r="DU8" s="2" t="s">
        <v>137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169</v>
      </c>
      <c r="EF8" s="2" t="s">
        <v>170</v>
      </c>
      <c r="EG8" s="2" t="s">
        <v>137</v>
      </c>
      <c r="EH8" s="2" t="s">
        <v>128</v>
      </c>
      <c r="EI8" s="4"/>
      <c r="EJ8" s="8"/>
      <c r="EK8" s="4"/>
      <c r="EL8" s="8"/>
      <c r="EM8" s="7"/>
      <c r="EN8" s="7"/>
      <c r="EO8" s="2" t="s">
        <v>146</v>
      </c>
      <c r="EP8" s="2" t="s">
        <v>125</v>
      </c>
      <c r="EQ8" s="2" t="s">
        <v>128</v>
      </c>
      <c r="ER8" s="2" t="s">
        <v>128</v>
      </c>
      <c r="ES8" s="2" t="s">
        <v>137</v>
      </c>
      <c r="ET8" s="2" t="s">
        <v>128</v>
      </c>
      <c r="EU8" s="4"/>
      <c r="EV8" s="8"/>
      <c r="EW8" s="4"/>
      <c r="EX8" s="8"/>
      <c r="EY8" s="7"/>
      <c r="EZ8" s="7"/>
      <c r="FA8" s="2" t="s">
        <v>146</v>
      </c>
      <c r="FB8" s="2" t="s">
        <v>125</v>
      </c>
      <c r="FC8" s="2" t="s">
        <v>128</v>
      </c>
      <c r="FD8" s="2" t="s">
        <v>128</v>
      </c>
      <c r="FE8" s="2" t="s">
        <v>137</v>
      </c>
      <c r="FF8" s="2" t="s">
        <v>128</v>
      </c>
      <c r="FG8" s="4"/>
      <c r="FH8" s="8"/>
      <c r="FI8" s="4"/>
      <c r="FJ8" s="8"/>
      <c r="FK8" s="7"/>
      <c r="FL8" s="7"/>
      <c r="FM8" s="2" t="s">
        <v>146</v>
      </c>
      <c r="FN8" s="2" t="s">
        <v>125</v>
      </c>
      <c r="FO8" s="2" t="s">
        <v>128</v>
      </c>
      <c r="FP8" s="2" t="s">
        <v>128</v>
      </c>
      <c r="FQ8" s="2" t="s">
        <v>137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147</v>
      </c>
      <c r="GB8" s="2" t="s">
        <v>128</v>
      </c>
      <c r="GC8" s="2" t="s">
        <v>137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148</v>
      </c>
      <c r="GN8" s="2" t="s">
        <v>128</v>
      </c>
      <c r="GO8" s="2" t="s">
        <v>137</v>
      </c>
      <c r="GP8" s="2" t="s">
        <v>128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137</v>
      </c>
      <c r="HB8" s="2" t="s">
        <v>128</v>
      </c>
      <c r="HC8" s="4"/>
      <c r="HD8" s="8"/>
      <c r="HE8" s="4"/>
      <c r="HF8" s="8"/>
      <c r="HG8" s="7"/>
      <c r="HH8" s="7"/>
      <c r="HI8" s="2" t="s">
        <v>128</v>
      </c>
      <c r="HJ8" s="2" t="s">
        <v>128</v>
      </c>
      <c r="HK8" s="2" t="s">
        <v>128</v>
      </c>
      <c r="HL8" s="2" t="s">
        <v>128</v>
      </c>
      <c r="HM8" s="2" t="s">
        <v>128</v>
      </c>
      <c r="HN8" s="2" t="s">
        <v>128</v>
      </c>
      <c r="HO8" s="4"/>
      <c r="HP8" s="8"/>
      <c r="HQ8" s="4"/>
      <c r="HR8" s="8"/>
      <c r="HS8" s="7"/>
      <c r="HT8" s="7"/>
      <c r="HU8" s="2" t="s">
        <v>146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128</v>
      </c>
      <c r="IA8" s="4">
        <v>154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171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159</v>
      </c>
      <c r="G9" s="2" t="s">
        <v>159</v>
      </c>
      <c r="H9" s="2" t="s">
        <v>159</v>
      </c>
      <c r="I9" s="2" t="s">
        <v>122</v>
      </c>
      <c r="J9" s="2" t="s">
        <v>151</v>
      </c>
      <c r="K9" s="2" t="s">
        <v>160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161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162</v>
      </c>
      <c r="W9" s="2" t="s">
        <v>131</v>
      </c>
      <c r="X9" s="2" t="s">
        <v>128</v>
      </c>
      <c r="Y9" s="2" t="s">
        <v>163</v>
      </c>
      <c r="Z9" s="4">
        <v>88</v>
      </c>
      <c r="AA9" s="4">
        <f>=ROUNDDOWN(29.3333333333333,0)</f>
      </c>
      <c r="AB9" s="5">
        <v>3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4</v>
      </c>
      <c r="AQ9" s="8">
        <v>382.38</v>
      </c>
      <c r="AR9" s="4">
        <v>1</v>
      </c>
      <c r="AS9" s="8">
        <v>89.38</v>
      </c>
      <c r="AT9" s="7">
        <v>3</v>
      </c>
      <c r="AU9" s="7">
        <v>3.2781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4</v>
      </c>
      <c r="BK9" s="8">
        <v>382.38</v>
      </c>
      <c r="BL9" s="2" t="s">
        <v>172</v>
      </c>
      <c r="BM9" s="7">
        <v>1</v>
      </c>
      <c r="BN9" s="7">
        <v>1</v>
      </c>
      <c r="BO9" s="4">
        <v>2</v>
      </c>
      <c r="BP9" s="8">
        <v>200.2</v>
      </c>
      <c r="BQ9" s="4"/>
      <c r="BR9" s="8"/>
      <c r="BS9" s="7"/>
      <c r="BT9" s="7"/>
      <c r="BU9" s="2" t="s">
        <v>134</v>
      </c>
      <c r="BV9" s="2" t="s">
        <v>125</v>
      </c>
      <c r="BW9" s="2" t="s">
        <v>135</v>
      </c>
      <c r="BX9" s="2" t="s">
        <v>173</v>
      </c>
      <c r="BY9" s="2" t="s">
        <v>137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138</v>
      </c>
      <c r="CJ9" s="2" t="s">
        <v>174</v>
      </c>
      <c r="CK9" s="2" t="s">
        <v>137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140</v>
      </c>
      <c r="CV9" s="2" t="s">
        <v>166</v>
      </c>
      <c r="CW9" s="2" t="s">
        <v>137</v>
      </c>
      <c r="CX9" s="2" t="s">
        <v>128</v>
      </c>
      <c r="CY9" s="4">
        <v>1</v>
      </c>
      <c r="CZ9" s="8">
        <v>44.69</v>
      </c>
      <c r="DA9" s="4">
        <v>1</v>
      </c>
      <c r="DB9" s="8">
        <v>89.38</v>
      </c>
      <c r="DC9" s="7"/>
      <c r="DD9" s="7">
        <v>-0.5</v>
      </c>
      <c r="DE9" s="2" t="s">
        <v>134</v>
      </c>
      <c r="DF9" s="2" t="s">
        <v>125</v>
      </c>
      <c r="DG9" s="2" t="s">
        <v>142</v>
      </c>
      <c r="DH9" s="2" t="s">
        <v>175</v>
      </c>
      <c r="DI9" s="2" t="s">
        <v>137</v>
      </c>
      <c r="DJ9" s="2" t="s">
        <v>128</v>
      </c>
      <c r="DK9" s="4">
        <v>1</v>
      </c>
      <c r="DL9" s="8">
        <v>137.49</v>
      </c>
      <c r="DM9" s="4"/>
      <c r="DN9" s="8"/>
      <c r="DO9" s="7"/>
      <c r="DP9" s="7"/>
      <c r="DQ9" s="2" t="s">
        <v>134</v>
      </c>
      <c r="DR9" s="2" t="s">
        <v>125</v>
      </c>
      <c r="DS9" s="2" t="s">
        <v>163</v>
      </c>
      <c r="DT9" s="2" t="s">
        <v>176</v>
      </c>
      <c r="DU9" s="2" t="s">
        <v>137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169</v>
      </c>
      <c r="EF9" s="2" t="s">
        <v>157</v>
      </c>
      <c r="EG9" s="2" t="s">
        <v>137</v>
      </c>
      <c r="EH9" s="2" t="s">
        <v>128</v>
      </c>
      <c r="EI9" s="4"/>
      <c r="EJ9" s="8"/>
      <c r="EK9" s="4"/>
      <c r="EL9" s="8"/>
      <c r="EM9" s="7"/>
      <c r="EN9" s="7"/>
      <c r="EO9" s="2" t="s">
        <v>146</v>
      </c>
      <c r="EP9" s="2" t="s">
        <v>125</v>
      </c>
      <c r="EQ9" s="2" t="s">
        <v>128</v>
      </c>
      <c r="ER9" s="2" t="s">
        <v>128</v>
      </c>
      <c r="ES9" s="2" t="s">
        <v>137</v>
      </c>
      <c r="ET9" s="2" t="s">
        <v>128</v>
      </c>
      <c r="EU9" s="4"/>
      <c r="EV9" s="8"/>
      <c r="EW9" s="4"/>
      <c r="EX9" s="8"/>
      <c r="EY9" s="7"/>
      <c r="EZ9" s="7"/>
      <c r="FA9" s="2" t="s">
        <v>146</v>
      </c>
      <c r="FB9" s="2" t="s">
        <v>125</v>
      </c>
      <c r="FC9" s="2" t="s">
        <v>128</v>
      </c>
      <c r="FD9" s="2" t="s">
        <v>128</v>
      </c>
      <c r="FE9" s="2" t="s">
        <v>137</v>
      </c>
      <c r="FF9" s="2" t="s">
        <v>128</v>
      </c>
      <c r="FG9" s="4"/>
      <c r="FH9" s="8"/>
      <c r="FI9" s="4"/>
      <c r="FJ9" s="8"/>
      <c r="FK9" s="7"/>
      <c r="FL9" s="7"/>
      <c r="FM9" s="2" t="s">
        <v>146</v>
      </c>
      <c r="FN9" s="2" t="s">
        <v>125</v>
      </c>
      <c r="FO9" s="2" t="s">
        <v>128</v>
      </c>
      <c r="FP9" s="2" t="s">
        <v>128</v>
      </c>
      <c r="FQ9" s="2" t="s">
        <v>137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147</v>
      </c>
      <c r="GB9" s="2" t="s">
        <v>128</v>
      </c>
      <c r="GC9" s="2" t="s">
        <v>137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148</v>
      </c>
      <c r="GN9" s="2" t="s">
        <v>128</v>
      </c>
      <c r="GO9" s="2" t="s">
        <v>137</v>
      </c>
      <c r="GP9" s="2" t="s">
        <v>128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137</v>
      </c>
      <c r="HB9" s="2" t="s">
        <v>128</v>
      </c>
      <c r="HC9" s="4"/>
      <c r="HD9" s="8"/>
      <c r="HE9" s="4"/>
      <c r="HF9" s="8"/>
      <c r="HG9" s="7"/>
      <c r="HH9" s="7"/>
      <c r="HI9" s="2" t="s">
        <v>128</v>
      </c>
      <c r="HJ9" s="2" t="s">
        <v>128</v>
      </c>
      <c r="HK9" s="2" t="s">
        <v>128</v>
      </c>
      <c r="HL9" s="2" t="s">
        <v>128</v>
      </c>
      <c r="HM9" s="2" t="s">
        <v>128</v>
      </c>
      <c r="HN9" s="2" t="s">
        <v>128</v>
      </c>
      <c r="HO9" s="4"/>
      <c r="HP9" s="8"/>
      <c r="HQ9" s="4"/>
      <c r="HR9" s="8"/>
      <c r="HS9" s="7"/>
      <c r="HT9" s="7"/>
      <c r="HU9" s="2" t="s">
        <v>146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128</v>
      </c>
      <c r="IA9" s="4">
        <v>88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177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178</v>
      </c>
      <c r="G10" s="2" t="s">
        <v>178</v>
      </c>
      <c r="H10" s="2" t="s">
        <v>178</v>
      </c>
      <c r="I10" s="2" t="s">
        <v>122</v>
      </c>
      <c r="J10" s="2" t="s">
        <v>123</v>
      </c>
      <c r="K10" s="2" t="s">
        <v>179</v>
      </c>
      <c r="L10" s="3">
        <v>68.09</v>
      </c>
      <c r="M10" s="3">
        <v>71.49</v>
      </c>
      <c r="N10" s="3">
        <v>199.99</v>
      </c>
      <c r="O10" s="2" t="s">
        <v>125</v>
      </c>
      <c r="P10" s="2" t="s">
        <v>161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162</v>
      </c>
      <c r="W10" s="2" t="s">
        <v>131</v>
      </c>
      <c r="X10" s="2" t="s">
        <v>128</v>
      </c>
      <c r="Y10" s="2" t="s">
        <v>180</v>
      </c>
      <c r="Z10" s="4">
        <v>267</v>
      </c>
      <c r="AA10" s="4">
        <f>=ROUNDDOWN(267,0)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2</v>
      </c>
      <c r="AQ10" s="8">
        <v>160.14</v>
      </c>
      <c r="AR10" s="4"/>
      <c r="AS10" s="8"/>
      <c r="AT10" s="7"/>
      <c r="AU10" s="7"/>
      <c r="AV10" s="4">
        <v>3</v>
      </c>
      <c r="AW10" s="8">
        <v>204.83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>
        <v>0.7818</v>
      </c>
      <c r="BC10" s="4">
        <v>3</v>
      </c>
      <c r="BD10" s="8">
        <v>204.83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>
        <v>1</v>
      </c>
      <c r="BJ10" s="4">
        <v>2</v>
      </c>
      <c r="BK10" s="8">
        <v>160.14</v>
      </c>
      <c r="BL10" s="2" t="s">
        <v>16</v>
      </c>
      <c r="BM10" s="7">
        <v>1</v>
      </c>
      <c r="BN10" s="7">
        <v>1</v>
      </c>
      <c r="BO10" s="4">
        <v>2</v>
      </c>
      <c r="BP10" s="8">
        <v>160.14</v>
      </c>
      <c r="BQ10" s="4"/>
      <c r="BR10" s="8"/>
      <c r="BS10" s="7"/>
      <c r="BT10" s="7"/>
      <c r="BU10" s="2" t="s">
        <v>134</v>
      </c>
      <c r="BV10" s="2" t="s">
        <v>125</v>
      </c>
      <c r="BW10" s="2" t="s">
        <v>135</v>
      </c>
      <c r="BX10" s="2" t="s">
        <v>181</v>
      </c>
      <c r="BY10" s="2" t="s">
        <v>137</v>
      </c>
      <c r="BZ10" s="2" t="s">
        <v>128</v>
      </c>
      <c r="CA10" s="4"/>
      <c r="CB10" s="8"/>
      <c r="CC10" s="4"/>
      <c r="CD10" s="8"/>
      <c r="CE10" s="7"/>
      <c r="CF10" s="7"/>
      <c r="CG10" s="2" t="s">
        <v>134</v>
      </c>
      <c r="CH10" s="2" t="s">
        <v>125</v>
      </c>
      <c r="CI10" s="2" t="s">
        <v>138</v>
      </c>
      <c r="CJ10" s="2" t="s">
        <v>182</v>
      </c>
      <c r="CK10" s="2" t="s">
        <v>137</v>
      </c>
      <c r="CL10" s="2" t="s">
        <v>128</v>
      </c>
      <c r="CM10" s="4"/>
      <c r="CN10" s="8"/>
      <c r="CO10" s="4"/>
      <c r="CP10" s="8"/>
      <c r="CQ10" s="7"/>
      <c r="CR10" s="7"/>
      <c r="CS10" s="2" t="s">
        <v>134</v>
      </c>
      <c r="CT10" s="2" t="s">
        <v>125</v>
      </c>
      <c r="CU10" s="2" t="s">
        <v>140</v>
      </c>
      <c r="CV10" s="2" t="s">
        <v>183</v>
      </c>
      <c r="CW10" s="2" t="s">
        <v>137</v>
      </c>
      <c r="CX10" s="2" t="s">
        <v>128</v>
      </c>
      <c r="CY10" s="4"/>
      <c r="CZ10" s="8"/>
      <c r="DA10" s="4"/>
      <c r="DB10" s="8"/>
      <c r="DC10" s="7"/>
      <c r="DD10" s="7"/>
      <c r="DE10" s="2" t="s">
        <v>134</v>
      </c>
      <c r="DF10" s="2" t="s">
        <v>125</v>
      </c>
      <c r="DG10" s="2" t="s">
        <v>142</v>
      </c>
      <c r="DH10" s="2" t="s">
        <v>184</v>
      </c>
      <c r="DI10" s="2" t="s">
        <v>137</v>
      </c>
      <c r="DJ10" s="2" t="s">
        <v>128</v>
      </c>
      <c r="DK10" s="4"/>
      <c r="DL10" s="8"/>
      <c r="DM10" s="4"/>
      <c r="DN10" s="8"/>
      <c r="DO10" s="7"/>
      <c r="DP10" s="7"/>
      <c r="DQ10" s="2" t="s">
        <v>134</v>
      </c>
      <c r="DR10" s="2" t="s">
        <v>125</v>
      </c>
      <c r="DS10" s="2" t="s">
        <v>185</v>
      </c>
      <c r="DT10" s="2" t="s">
        <v>186</v>
      </c>
      <c r="DU10" s="2" t="s">
        <v>137</v>
      </c>
      <c r="DV10" s="2" t="s">
        <v>128</v>
      </c>
      <c r="DW10" s="4"/>
      <c r="DX10" s="8"/>
      <c r="DY10" s="4"/>
      <c r="DZ10" s="8"/>
      <c r="EA10" s="7"/>
      <c r="EB10" s="7"/>
      <c r="EC10" s="2" t="s">
        <v>134</v>
      </c>
      <c r="ED10" s="2" t="s">
        <v>125</v>
      </c>
      <c r="EE10" s="2" t="s">
        <v>180</v>
      </c>
      <c r="EF10" s="2" t="s">
        <v>128</v>
      </c>
      <c r="EG10" s="2" t="s">
        <v>137</v>
      </c>
      <c r="EH10" s="2" t="s">
        <v>128</v>
      </c>
      <c r="EI10" s="4"/>
      <c r="EJ10" s="8"/>
      <c r="EK10" s="4"/>
      <c r="EL10" s="8"/>
      <c r="EM10" s="7"/>
      <c r="EN10" s="7"/>
      <c r="EO10" s="2" t="s">
        <v>146</v>
      </c>
      <c r="EP10" s="2" t="s">
        <v>125</v>
      </c>
      <c r="EQ10" s="2" t="s">
        <v>128</v>
      </c>
      <c r="ER10" s="2" t="s">
        <v>128</v>
      </c>
      <c r="ES10" s="2" t="s">
        <v>137</v>
      </c>
      <c r="ET10" s="2" t="s">
        <v>128</v>
      </c>
      <c r="EU10" s="4"/>
      <c r="EV10" s="8"/>
      <c r="EW10" s="4"/>
      <c r="EX10" s="8"/>
      <c r="EY10" s="7"/>
      <c r="EZ10" s="7"/>
      <c r="FA10" s="2" t="s">
        <v>146</v>
      </c>
      <c r="FB10" s="2" t="s">
        <v>125</v>
      </c>
      <c r="FC10" s="2" t="s">
        <v>128</v>
      </c>
      <c r="FD10" s="2" t="s">
        <v>128</v>
      </c>
      <c r="FE10" s="2" t="s">
        <v>137</v>
      </c>
      <c r="FF10" s="2" t="s">
        <v>128</v>
      </c>
      <c r="FG10" s="4"/>
      <c r="FH10" s="8"/>
      <c r="FI10" s="4"/>
      <c r="FJ10" s="8"/>
      <c r="FK10" s="7"/>
      <c r="FL10" s="7"/>
      <c r="FM10" s="2" t="s">
        <v>146</v>
      </c>
      <c r="FN10" s="2" t="s">
        <v>125</v>
      </c>
      <c r="FO10" s="2" t="s">
        <v>128</v>
      </c>
      <c r="FP10" s="2" t="s">
        <v>128</v>
      </c>
      <c r="FQ10" s="2" t="s">
        <v>137</v>
      </c>
      <c r="FR10" s="2" t="s">
        <v>128</v>
      </c>
      <c r="FS10" s="4"/>
      <c r="FT10" s="8"/>
      <c r="FU10" s="4"/>
      <c r="FV10" s="8"/>
      <c r="FW10" s="7"/>
      <c r="FX10" s="7"/>
      <c r="FY10" s="2" t="s">
        <v>134</v>
      </c>
      <c r="FZ10" s="2" t="s">
        <v>125</v>
      </c>
      <c r="GA10" s="2" t="s">
        <v>147</v>
      </c>
      <c r="GB10" s="2" t="s">
        <v>187</v>
      </c>
      <c r="GC10" s="2" t="s">
        <v>137</v>
      </c>
      <c r="GD10" s="2" t="s">
        <v>128</v>
      </c>
      <c r="GE10" s="4"/>
      <c r="GF10" s="8"/>
      <c r="GG10" s="4"/>
      <c r="GH10" s="8"/>
      <c r="GI10" s="7"/>
      <c r="GJ10" s="7"/>
      <c r="GK10" s="2" t="s">
        <v>134</v>
      </c>
      <c r="GL10" s="2" t="s">
        <v>125</v>
      </c>
      <c r="GM10" s="2" t="s">
        <v>148</v>
      </c>
      <c r="GN10" s="2" t="s">
        <v>128</v>
      </c>
      <c r="GO10" s="2" t="s">
        <v>137</v>
      </c>
      <c r="GP10" s="2" t="s">
        <v>128</v>
      </c>
      <c r="GQ10" s="4"/>
      <c r="GR10" s="8"/>
      <c r="GS10" s="4"/>
      <c r="GT10" s="8"/>
      <c r="GU10" s="7"/>
      <c r="GV10" s="7"/>
      <c r="GW10" s="2" t="s">
        <v>149</v>
      </c>
      <c r="GX10" s="2" t="s">
        <v>125</v>
      </c>
      <c r="GY10" s="2" t="s">
        <v>128</v>
      </c>
      <c r="GZ10" s="2" t="s">
        <v>128</v>
      </c>
      <c r="HA10" s="2" t="s">
        <v>137</v>
      </c>
      <c r="HB10" s="2" t="s">
        <v>128</v>
      </c>
      <c r="HC10" s="4"/>
      <c r="HD10" s="8"/>
      <c r="HE10" s="4"/>
      <c r="HF10" s="8"/>
      <c r="HG10" s="7"/>
      <c r="HH10" s="7"/>
      <c r="HI10" s="2" t="s">
        <v>134</v>
      </c>
      <c r="HJ10" s="2" t="s">
        <v>188</v>
      </c>
      <c r="HK10" s="2" t="s">
        <v>189</v>
      </c>
      <c r="HL10" s="2" t="s">
        <v>128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146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128</v>
      </c>
      <c r="IA10" s="4">
        <v>267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190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178</v>
      </c>
      <c r="G11" s="2" t="s">
        <v>178</v>
      </c>
      <c r="H11" s="2" t="s">
        <v>178</v>
      </c>
      <c r="I11" s="2" t="s">
        <v>122</v>
      </c>
      <c r="J11" s="2" t="s">
        <v>151</v>
      </c>
      <c r="K11" s="2" t="s">
        <v>179</v>
      </c>
      <c r="L11" s="3">
        <v>85.12</v>
      </c>
      <c r="M11" s="3">
        <v>89.38</v>
      </c>
      <c r="N11" s="3">
        <v>249.99</v>
      </c>
      <c r="O11" s="2" t="s">
        <v>125</v>
      </c>
      <c r="P11" s="2" t="s">
        <v>161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162</v>
      </c>
      <c r="W11" s="2" t="s">
        <v>131</v>
      </c>
      <c r="X11" s="2" t="s">
        <v>128</v>
      </c>
      <c r="Y11" s="2" t="s">
        <v>180</v>
      </c>
      <c r="Z11" s="4">
        <v>166</v>
      </c>
      <c r="AA11" s="4">
        <f>=ROUNDDOWN(166,0)</f>
      </c>
      <c r="AB11" s="5">
        <v>1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1</v>
      </c>
      <c r="AQ11" s="8">
        <v>44.69</v>
      </c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0.2182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1</v>
      </c>
      <c r="BK11" s="8">
        <v>44.69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134</v>
      </c>
      <c r="BV11" s="2" t="s">
        <v>125</v>
      </c>
      <c r="BW11" s="2" t="s">
        <v>135</v>
      </c>
      <c r="BX11" s="2" t="s">
        <v>164</v>
      </c>
      <c r="BY11" s="2" t="s">
        <v>137</v>
      </c>
      <c r="BZ11" s="2" t="s">
        <v>128</v>
      </c>
      <c r="CA11" s="4"/>
      <c r="CB11" s="8"/>
      <c r="CC11" s="4"/>
      <c r="CD11" s="8"/>
      <c r="CE11" s="7"/>
      <c r="CF11" s="7"/>
      <c r="CG11" s="2" t="s">
        <v>134</v>
      </c>
      <c r="CH11" s="2" t="s">
        <v>125</v>
      </c>
      <c r="CI11" s="2" t="s">
        <v>138</v>
      </c>
      <c r="CJ11" s="2" t="s">
        <v>191</v>
      </c>
      <c r="CK11" s="2" t="s">
        <v>137</v>
      </c>
      <c r="CL11" s="2" t="s">
        <v>128</v>
      </c>
      <c r="CM11" s="4"/>
      <c r="CN11" s="8"/>
      <c r="CO11" s="4"/>
      <c r="CP11" s="8"/>
      <c r="CQ11" s="7"/>
      <c r="CR11" s="7"/>
      <c r="CS11" s="2" t="s">
        <v>134</v>
      </c>
      <c r="CT11" s="2" t="s">
        <v>125</v>
      </c>
      <c r="CU11" s="2" t="s">
        <v>140</v>
      </c>
      <c r="CV11" s="2" t="s">
        <v>192</v>
      </c>
      <c r="CW11" s="2" t="s">
        <v>137</v>
      </c>
      <c r="CX11" s="2" t="s">
        <v>128</v>
      </c>
      <c r="CY11" s="4">
        <v>1</v>
      </c>
      <c r="CZ11" s="8">
        <v>44.69</v>
      </c>
      <c r="DA11" s="4"/>
      <c r="DB11" s="8"/>
      <c r="DC11" s="7"/>
      <c r="DD11" s="7"/>
      <c r="DE11" s="2" t="s">
        <v>134</v>
      </c>
      <c r="DF11" s="2" t="s">
        <v>125</v>
      </c>
      <c r="DG11" s="2" t="s">
        <v>142</v>
      </c>
      <c r="DH11" s="2" t="s">
        <v>193</v>
      </c>
      <c r="DI11" s="2" t="s">
        <v>137</v>
      </c>
      <c r="DJ11" s="2" t="s">
        <v>128</v>
      </c>
      <c r="DK11" s="4"/>
      <c r="DL11" s="8"/>
      <c r="DM11" s="4"/>
      <c r="DN11" s="8"/>
      <c r="DO11" s="7"/>
      <c r="DP11" s="7"/>
      <c r="DQ11" s="2" t="s">
        <v>134</v>
      </c>
      <c r="DR11" s="2" t="s">
        <v>125</v>
      </c>
      <c r="DS11" s="2" t="s">
        <v>180</v>
      </c>
      <c r="DT11" s="2" t="s">
        <v>186</v>
      </c>
      <c r="DU11" s="2" t="s">
        <v>137</v>
      </c>
      <c r="DV11" s="2" t="s">
        <v>128</v>
      </c>
      <c r="DW11" s="4"/>
      <c r="DX11" s="8"/>
      <c r="DY11" s="4"/>
      <c r="DZ11" s="8"/>
      <c r="EA11" s="7"/>
      <c r="EB11" s="7"/>
      <c r="EC11" s="2" t="s">
        <v>134</v>
      </c>
      <c r="ED11" s="2" t="s">
        <v>125</v>
      </c>
      <c r="EE11" s="2" t="s">
        <v>180</v>
      </c>
      <c r="EF11" s="2" t="s">
        <v>194</v>
      </c>
      <c r="EG11" s="2" t="s">
        <v>137</v>
      </c>
      <c r="EH11" s="2" t="s">
        <v>128</v>
      </c>
      <c r="EI11" s="4"/>
      <c r="EJ11" s="8"/>
      <c r="EK11" s="4"/>
      <c r="EL11" s="8"/>
      <c r="EM11" s="7"/>
      <c r="EN11" s="7"/>
      <c r="EO11" s="2" t="s">
        <v>146</v>
      </c>
      <c r="EP11" s="2" t="s">
        <v>125</v>
      </c>
      <c r="EQ11" s="2" t="s">
        <v>128</v>
      </c>
      <c r="ER11" s="2" t="s">
        <v>128</v>
      </c>
      <c r="ES11" s="2" t="s">
        <v>137</v>
      </c>
      <c r="ET11" s="2" t="s">
        <v>128</v>
      </c>
      <c r="EU11" s="4"/>
      <c r="EV11" s="8"/>
      <c r="EW11" s="4"/>
      <c r="EX11" s="8"/>
      <c r="EY11" s="7"/>
      <c r="EZ11" s="7"/>
      <c r="FA11" s="2" t="s">
        <v>146</v>
      </c>
      <c r="FB11" s="2" t="s">
        <v>125</v>
      </c>
      <c r="FC11" s="2" t="s">
        <v>128</v>
      </c>
      <c r="FD11" s="2" t="s">
        <v>128</v>
      </c>
      <c r="FE11" s="2" t="s">
        <v>137</v>
      </c>
      <c r="FF11" s="2" t="s">
        <v>128</v>
      </c>
      <c r="FG11" s="4"/>
      <c r="FH11" s="8"/>
      <c r="FI11" s="4"/>
      <c r="FJ11" s="8"/>
      <c r="FK11" s="7"/>
      <c r="FL11" s="7"/>
      <c r="FM11" s="2" t="s">
        <v>146</v>
      </c>
      <c r="FN11" s="2" t="s">
        <v>125</v>
      </c>
      <c r="FO11" s="2" t="s">
        <v>128</v>
      </c>
      <c r="FP11" s="2" t="s">
        <v>128</v>
      </c>
      <c r="FQ11" s="2" t="s">
        <v>137</v>
      </c>
      <c r="FR11" s="2" t="s">
        <v>128</v>
      </c>
      <c r="FS11" s="4"/>
      <c r="FT11" s="8"/>
      <c r="FU11" s="4"/>
      <c r="FV11" s="8"/>
      <c r="FW11" s="7"/>
      <c r="FX11" s="7"/>
      <c r="FY11" s="2" t="s">
        <v>134</v>
      </c>
      <c r="FZ11" s="2" t="s">
        <v>125</v>
      </c>
      <c r="GA11" s="2" t="s">
        <v>147</v>
      </c>
      <c r="GB11" s="2" t="s">
        <v>128</v>
      </c>
      <c r="GC11" s="2" t="s">
        <v>137</v>
      </c>
      <c r="GD11" s="2" t="s">
        <v>128</v>
      </c>
      <c r="GE11" s="4"/>
      <c r="GF11" s="8"/>
      <c r="GG11" s="4"/>
      <c r="GH11" s="8"/>
      <c r="GI11" s="7"/>
      <c r="GJ11" s="7"/>
      <c r="GK11" s="2" t="s">
        <v>134</v>
      </c>
      <c r="GL11" s="2" t="s">
        <v>125</v>
      </c>
      <c r="GM11" s="2" t="s">
        <v>148</v>
      </c>
      <c r="GN11" s="2" t="s">
        <v>128</v>
      </c>
      <c r="GO11" s="2" t="s">
        <v>137</v>
      </c>
      <c r="GP11" s="2" t="s">
        <v>128</v>
      </c>
      <c r="GQ11" s="4"/>
      <c r="GR11" s="8"/>
      <c r="GS11" s="4"/>
      <c r="GT11" s="8"/>
      <c r="GU11" s="7"/>
      <c r="GV11" s="7"/>
      <c r="GW11" s="2" t="s">
        <v>149</v>
      </c>
      <c r="GX11" s="2" t="s">
        <v>125</v>
      </c>
      <c r="GY11" s="2" t="s">
        <v>128</v>
      </c>
      <c r="GZ11" s="2" t="s">
        <v>128</v>
      </c>
      <c r="HA11" s="2" t="s">
        <v>137</v>
      </c>
      <c r="HB11" s="2" t="s">
        <v>128</v>
      </c>
      <c r="HC11" s="4"/>
      <c r="HD11" s="8"/>
      <c r="HE11" s="4"/>
      <c r="HF11" s="8"/>
      <c r="HG11" s="7"/>
      <c r="HH11" s="7"/>
      <c r="HI11" s="2" t="s">
        <v>134</v>
      </c>
      <c r="HJ11" s="2" t="s">
        <v>188</v>
      </c>
      <c r="HK11" s="2" t="s">
        <v>189</v>
      </c>
      <c r="HL11" s="2" t="s">
        <v>195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146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128</v>
      </c>
      <c r="IA11" s="4">
        <v>166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196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197</v>
      </c>
      <c r="G12" s="2" t="s">
        <v>197</v>
      </c>
      <c r="H12" s="2" t="s">
        <v>197</v>
      </c>
      <c r="I12" s="2" t="s">
        <v>198</v>
      </c>
      <c r="J12" s="2" t="s">
        <v>123</v>
      </c>
      <c r="K12" s="2" t="s">
        <v>160</v>
      </c>
      <c r="L12" s="3">
        <v>109.99</v>
      </c>
      <c r="M12" s="3">
        <v>115.49</v>
      </c>
      <c r="N12" s="3">
        <v>355.99</v>
      </c>
      <c r="O12" s="2" t="s">
        <v>125</v>
      </c>
      <c r="P12" s="2" t="s">
        <v>199</v>
      </c>
      <c r="Q12" s="2" t="s">
        <v>127</v>
      </c>
      <c r="R12" s="2" t="s">
        <v>20</v>
      </c>
      <c r="S12" s="2" t="s">
        <v>128</v>
      </c>
      <c r="T12" s="2" t="s">
        <v>128</v>
      </c>
      <c r="U12" s="2" t="s">
        <v>128</v>
      </c>
      <c r="V12" s="2" t="s">
        <v>162</v>
      </c>
      <c r="W12" s="2" t="s">
        <v>128</v>
      </c>
      <c r="X12" s="2" t="s">
        <v>128</v>
      </c>
      <c r="Y12" s="2" t="s">
        <v>128</v>
      </c>
      <c r="Z12" s="4"/>
      <c r="AA12" s="4">
        <f>=ROUNDDOWN({0},0)</f>
      </c>
      <c r="AB12" s="5"/>
      <c r="AC12" s="2" t="s">
        <v>128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128</v>
      </c>
      <c r="BV12" s="2" t="s">
        <v>128</v>
      </c>
      <c r="BW12" s="2" t="s">
        <v>128</v>
      </c>
      <c r="BX12" s="2" t="s">
        <v>128</v>
      </c>
      <c r="BY12" s="2" t="s">
        <v>128</v>
      </c>
      <c r="BZ12" s="2" t="s">
        <v>128</v>
      </c>
      <c r="CA12" s="4"/>
      <c r="CB12" s="8"/>
      <c r="CC12" s="4"/>
      <c r="CD12" s="8"/>
      <c r="CE12" s="7"/>
      <c r="CF12" s="7"/>
      <c r="CG12" s="2" t="s">
        <v>128</v>
      </c>
      <c r="CH12" s="2" t="s">
        <v>128</v>
      </c>
      <c r="CI12" s="2" t="s">
        <v>128</v>
      </c>
      <c r="CJ12" s="2" t="s">
        <v>128</v>
      </c>
      <c r="CK12" s="2" t="s">
        <v>128</v>
      </c>
      <c r="CL12" s="2" t="s">
        <v>128</v>
      </c>
      <c r="CM12" s="4"/>
      <c r="CN12" s="8"/>
      <c r="CO12" s="4"/>
      <c r="CP12" s="8"/>
      <c r="CQ12" s="7"/>
      <c r="CR12" s="7"/>
      <c r="CS12" s="2" t="s">
        <v>128</v>
      </c>
      <c r="CT12" s="2" t="s">
        <v>128</v>
      </c>
      <c r="CU12" s="2" t="s">
        <v>128</v>
      </c>
      <c r="CV12" s="2" t="s">
        <v>128</v>
      </c>
      <c r="CW12" s="2" t="s">
        <v>128</v>
      </c>
      <c r="CX12" s="2" t="s">
        <v>128</v>
      </c>
      <c r="CY12" s="4"/>
      <c r="CZ12" s="8"/>
      <c r="DA12" s="4"/>
      <c r="DB12" s="8"/>
      <c r="DC12" s="7"/>
      <c r="DD12" s="7"/>
      <c r="DE12" s="2" t="s">
        <v>128</v>
      </c>
      <c r="DF12" s="2" t="s">
        <v>128</v>
      </c>
      <c r="DG12" s="2" t="s">
        <v>128</v>
      </c>
      <c r="DH12" s="2" t="s">
        <v>128</v>
      </c>
      <c r="DI12" s="2" t="s">
        <v>128</v>
      </c>
      <c r="DJ12" s="2" t="s">
        <v>128</v>
      </c>
      <c r="DK12" s="4"/>
      <c r="DL12" s="8"/>
      <c r="DM12" s="4"/>
      <c r="DN12" s="8"/>
      <c r="DO12" s="7"/>
      <c r="DP12" s="7"/>
      <c r="DQ12" s="2" t="s">
        <v>134</v>
      </c>
      <c r="DR12" s="2" t="s">
        <v>125</v>
      </c>
      <c r="DS12" s="2" t="s">
        <v>128</v>
      </c>
      <c r="DT12" s="2" t="s">
        <v>128</v>
      </c>
      <c r="DU12" s="2" t="s">
        <v>137</v>
      </c>
      <c r="DV12" s="2" t="s">
        <v>128</v>
      </c>
      <c r="DW12" s="4"/>
      <c r="DX12" s="8"/>
      <c r="DY12" s="4"/>
      <c r="DZ12" s="8"/>
      <c r="EA12" s="7"/>
      <c r="EB12" s="7"/>
      <c r="EC12" s="2" t="s">
        <v>128</v>
      </c>
      <c r="ED12" s="2" t="s">
        <v>128</v>
      </c>
      <c r="EE12" s="2" t="s">
        <v>128</v>
      </c>
      <c r="EF12" s="2" t="s">
        <v>128</v>
      </c>
      <c r="EG12" s="2" t="s">
        <v>128</v>
      </c>
      <c r="EH12" s="2" t="s">
        <v>128</v>
      </c>
      <c r="EI12" s="4"/>
      <c r="EJ12" s="8"/>
      <c r="EK12" s="4"/>
      <c r="EL12" s="8"/>
      <c r="EM12" s="7"/>
      <c r="EN12" s="7"/>
      <c r="EO12" s="2" t="s">
        <v>128</v>
      </c>
      <c r="EP12" s="2" t="s">
        <v>128</v>
      </c>
      <c r="EQ12" s="2" t="s">
        <v>128</v>
      </c>
      <c r="ER12" s="2" t="s">
        <v>128</v>
      </c>
      <c r="ES12" s="2" t="s">
        <v>128</v>
      </c>
      <c r="ET12" s="2" t="s">
        <v>128</v>
      </c>
      <c r="EU12" s="4"/>
      <c r="EV12" s="8"/>
      <c r="EW12" s="4"/>
      <c r="EX12" s="8"/>
      <c r="EY12" s="7"/>
      <c r="EZ12" s="7"/>
      <c r="FA12" s="2" t="s">
        <v>128</v>
      </c>
      <c r="FB12" s="2" t="s">
        <v>128</v>
      </c>
      <c r="FC12" s="2" t="s">
        <v>128</v>
      </c>
      <c r="FD12" s="2" t="s">
        <v>128</v>
      </c>
      <c r="FE12" s="2" t="s">
        <v>128</v>
      </c>
      <c r="FF12" s="2" t="s">
        <v>128</v>
      </c>
      <c r="FG12" s="4"/>
      <c r="FH12" s="8"/>
      <c r="FI12" s="4"/>
      <c r="FJ12" s="8"/>
      <c r="FK12" s="7"/>
      <c r="FL12" s="7"/>
      <c r="FM12" s="2" t="s">
        <v>128</v>
      </c>
      <c r="FN12" s="2" t="s">
        <v>128</v>
      </c>
      <c r="FO12" s="2" t="s">
        <v>128</v>
      </c>
      <c r="FP12" s="2" t="s">
        <v>128</v>
      </c>
      <c r="FQ12" s="2" t="s">
        <v>128</v>
      </c>
      <c r="FR12" s="2" t="s">
        <v>128</v>
      </c>
      <c r="FS12" s="4"/>
      <c r="FT12" s="8"/>
      <c r="FU12" s="4"/>
      <c r="FV12" s="8"/>
      <c r="FW12" s="7"/>
      <c r="FX12" s="7"/>
      <c r="FY12" s="2" t="s">
        <v>128</v>
      </c>
      <c r="FZ12" s="2" t="s">
        <v>128</v>
      </c>
      <c r="GA12" s="2" t="s">
        <v>128</v>
      </c>
      <c r="GB12" s="2" t="s">
        <v>128</v>
      </c>
      <c r="GC12" s="2" t="s">
        <v>128</v>
      </c>
      <c r="GD12" s="2" t="s">
        <v>128</v>
      </c>
      <c r="GE12" s="4"/>
      <c r="GF12" s="8"/>
      <c r="GG12" s="4"/>
      <c r="GH12" s="8"/>
      <c r="GI12" s="7"/>
      <c r="GJ12" s="7"/>
      <c r="GK12" s="2" t="s">
        <v>128</v>
      </c>
      <c r="GL12" s="2" t="s">
        <v>128</v>
      </c>
      <c r="GM12" s="2" t="s">
        <v>128</v>
      </c>
      <c r="GN12" s="2" t="s">
        <v>128</v>
      </c>
      <c r="GO12" s="2" t="s">
        <v>128</v>
      </c>
      <c r="GP12" s="2" t="s">
        <v>128</v>
      </c>
      <c r="GQ12" s="4"/>
      <c r="GR12" s="8"/>
      <c r="GS12" s="4"/>
      <c r="GT12" s="8"/>
      <c r="GU12" s="7"/>
      <c r="GV12" s="7"/>
      <c r="GW12" s="2" t="s">
        <v>128</v>
      </c>
      <c r="GX12" s="2" t="s">
        <v>128</v>
      </c>
      <c r="GY12" s="2" t="s">
        <v>128</v>
      </c>
      <c r="GZ12" s="2" t="s">
        <v>128</v>
      </c>
      <c r="HA12" s="2" t="s">
        <v>128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128</v>
      </c>
      <c r="HV12" s="2" t="s">
        <v>128</v>
      </c>
      <c r="HW12" s="2" t="s">
        <v>128</v>
      </c>
      <c r="HX12" s="2" t="s">
        <v>128</v>
      </c>
      <c r="HY12" s="2" t="s">
        <v>128</v>
      </c>
      <c r="HZ12" s="2" t="s">
        <v>128</v>
      </c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200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197</v>
      </c>
      <c r="G13" s="2" t="s">
        <v>197</v>
      </c>
      <c r="H13" s="2" t="s">
        <v>197</v>
      </c>
      <c r="I13" s="2" t="s">
        <v>198</v>
      </c>
      <c r="J13" s="2" t="s">
        <v>151</v>
      </c>
      <c r="K13" s="2" t="s">
        <v>160</v>
      </c>
      <c r="L13" s="3">
        <v>137.49</v>
      </c>
      <c r="M13" s="3">
        <v>144.36</v>
      </c>
      <c r="N13" s="3">
        <v>444.99</v>
      </c>
      <c r="O13" s="2" t="s">
        <v>125</v>
      </c>
      <c r="P13" s="2" t="s">
        <v>199</v>
      </c>
      <c r="Q13" s="2" t="s">
        <v>127</v>
      </c>
      <c r="R13" s="2" t="s">
        <v>20</v>
      </c>
      <c r="S13" s="2" t="s">
        <v>128</v>
      </c>
      <c r="T13" s="2" t="s">
        <v>128</v>
      </c>
      <c r="U13" s="2" t="s">
        <v>128</v>
      </c>
      <c r="V13" s="2" t="s">
        <v>162</v>
      </c>
      <c r="W13" s="2" t="s">
        <v>128</v>
      </c>
      <c r="X13" s="2" t="s">
        <v>128</v>
      </c>
      <c r="Y13" s="2" t="s">
        <v>128</v>
      </c>
      <c r="Z13" s="4"/>
      <c r="AA13" s="4">
        <f>=ROUNDDOWN({0},0)</f>
      </c>
      <c r="AB13" s="5"/>
      <c r="AC13" s="2" t="s">
        <v>128</v>
      </c>
      <c r="AD13" s="4"/>
      <c r="AE13" s="4"/>
      <c r="AF13" s="6"/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128</v>
      </c>
      <c r="BV13" s="2" t="s">
        <v>128</v>
      </c>
      <c r="BW13" s="2" t="s">
        <v>128</v>
      </c>
      <c r="BX13" s="2" t="s">
        <v>128</v>
      </c>
      <c r="BY13" s="2" t="s">
        <v>128</v>
      </c>
      <c r="BZ13" s="2" t="s">
        <v>128</v>
      </c>
      <c r="CA13" s="4"/>
      <c r="CB13" s="8"/>
      <c r="CC13" s="4"/>
      <c r="CD13" s="8"/>
      <c r="CE13" s="7"/>
      <c r="CF13" s="7"/>
      <c r="CG13" s="2" t="s">
        <v>128</v>
      </c>
      <c r="CH13" s="2" t="s">
        <v>128</v>
      </c>
      <c r="CI13" s="2" t="s">
        <v>128</v>
      </c>
      <c r="CJ13" s="2" t="s">
        <v>128</v>
      </c>
      <c r="CK13" s="2" t="s">
        <v>128</v>
      </c>
      <c r="CL13" s="2" t="s">
        <v>128</v>
      </c>
      <c r="CM13" s="4"/>
      <c r="CN13" s="8"/>
      <c r="CO13" s="4"/>
      <c r="CP13" s="8"/>
      <c r="CQ13" s="7"/>
      <c r="CR13" s="7"/>
      <c r="CS13" s="2" t="s">
        <v>128</v>
      </c>
      <c r="CT13" s="2" t="s">
        <v>128</v>
      </c>
      <c r="CU13" s="2" t="s">
        <v>128</v>
      </c>
      <c r="CV13" s="2" t="s">
        <v>128</v>
      </c>
      <c r="CW13" s="2" t="s">
        <v>128</v>
      </c>
      <c r="CX13" s="2" t="s">
        <v>128</v>
      </c>
      <c r="CY13" s="4"/>
      <c r="CZ13" s="8"/>
      <c r="DA13" s="4"/>
      <c r="DB13" s="8"/>
      <c r="DC13" s="7"/>
      <c r="DD13" s="7"/>
      <c r="DE13" s="2" t="s">
        <v>128</v>
      </c>
      <c r="DF13" s="2" t="s">
        <v>128</v>
      </c>
      <c r="DG13" s="2" t="s">
        <v>128</v>
      </c>
      <c r="DH13" s="2" t="s">
        <v>128</v>
      </c>
      <c r="DI13" s="2" t="s">
        <v>128</v>
      </c>
      <c r="DJ13" s="2" t="s">
        <v>128</v>
      </c>
      <c r="DK13" s="4"/>
      <c r="DL13" s="8"/>
      <c r="DM13" s="4"/>
      <c r="DN13" s="8"/>
      <c r="DO13" s="7"/>
      <c r="DP13" s="7"/>
      <c r="DQ13" s="2" t="s">
        <v>134</v>
      </c>
      <c r="DR13" s="2" t="s">
        <v>125</v>
      </c>
      <c r="DS13" s="2" t="s">
        <v>128</v>
      </c>
      <c r="DT13" s="2" t="s">
        <v>128</v>
      </c>
      <c r="DU13" s="2" t="s">
        <v>137</v>
      </c>
      <c r="DV13" s="2" t="s">
        <v>128</v>
      </c>
      <c r="DW13" s="4"/>
      <c r="DX13" s="8"/>
      <c r="DY13" s="4"/>
      <c r="DZ13" s="8"/>
      <c r="EA13" s="7"/>
      <c r="EB13" s="7"/>
      <c r="EC13" s="2" t="s">
        <v>128</v>
      </c>
      <c r="ED13" s="2" t="s">
        <v>128</v>
      </c>
      <c r="EE13" s="2" t="s">
        <v>128</v>
      </c>
      <c r="EF13" s="2" t="s">
        <v>128</v>
      </c>
      <c r="EG13" s="2" t="s">
        <v>128</v>
      </c>
      <c r="EH13" s="2" t="s">
        <v>128</v>
      </c>
      <c r="EI13" s="4"/>
      <c r="EJ13" s="8"/>
      <c r="EK13" s="4"/>
      <c r="EL13" s="8"/>
      <c r="EM13" s="7"/>
      <c r="EN13" s="7"/>
      <c r="EO13" s="2" t="s">
        <v>128</v>
      </c>
      <c r="EP13" s="2" t="s">
        <v>128</v>
      </c>
      <c r="EQ13" s="2" t="s">
        <v>128</v>
      </c>
      <c r="ER13" s="2" t="s">
        <v>128</v>
      </c>
      <c r="ES13" s="2" t="s">
        <v>128</v>
      </c>
      <c r="ET13" s="2" t="s">
        <v>128</v>
      </c>
      <c r="EU13" s="4"/>
      <c r="EV13" s="8"/>
      <c r="EW13" s="4"/>
      <c r="EX13" s="8"/>
      <c r="EY13" s="7"/>
      <c r="EZ13" s="7"/>
      <c r="FA13" s="2" t="s">
        <v>128</v>
      </c>
      <c r="FB13" s="2" t="s">
        <v>128</v>
      </c>
      <c r="FC13" s="2" t="s">
        <v>128</v>
      </c>
      <c r="FD13" s="2" t="s">
        <v>128</v>
      </c>
      <c r="FE13" s="2" t="s">
        <v>128</v>
      </c>
      <c r="FF13" s="2" t="s">
        <v>128</v>
      </c>
      <c r="FG13" s="4"/>
      <c r="FH13" s="8"/>
      <c r="FI13" s="4"/>
      <c r="FJ13" s="8"/>
      <c r="FK13" s="7"/>
      <c r="FL13" s="7"/>
      <c r="FM13" s="2" t="s">
        <v>128</v>
      </c>
      <c r="FN13" s="2" t="s">
        <v>128</v>
      </c>
      <c r="FO13" s="2" t="s">
        <v>128</v>
      </c>
      <c r="FP13" s="2" t="s">
        <v>128</v>
      </c>
      <c r="FQ13" s="2" t="s">
        <v>128</v>
      </c>
      <c r="FR13" s="2" t="s">
        <v>128</v>
      </c>
      <c r="FS13" s="4"/>
      <c r="FT13" s="8"/>
      <c r="FU13" s="4"/>
      <c r="FV13" s="8"/>
      <c r="FW13" s="7"/>
      <c r="FX13" s="7"/>
      <c r="FY13" s="2" t="s">
        <v>128</v>
      </c>
      <c r="FZ13" s="2" t="s">
        <v>128</v>
      </c>
      <c r="GA13" s="2" t="s">
        <v>128</v>
      </c>
      <c r="GB13" s="2" t="s">
        <v>128</v>
      </c>
      <c r="GC13" s="2" t="s">
        <v>128</v>
      </c>
      <c r="GD13" s="2" t="s">
        <v>128</v>
      </c>
      <c r="GE13" s="4"/>
      <c r="GF13" s="8"/>
      <c r="GG13" s="4"/>
      <c r="GH13" s="8"/>
      <c r="GI13" s="7"/>
      <c r="GJ13" s="7"/>
      <c r="GK13" s="2" t="s">
        <v>128</v>
      </c>
      <c r="GL13" s="2" t="s">
        <v>128</v>
      </c>
      <c r="GM13" s="2" t="s">
        <v>128</v>
      </c>
      <c r="GN13" s="2" t="s">
        <v>128</v>
      </c>
      <c r="GO13" s="2" t="s">
        <v>128</v>
      </c>
      <c r="GP13" s="2" t="s">
        <v>128</v>
      </c>
      <c r="GQ13" s="4"/>
      <c r="GR13" s="8"/>
      <c r="GS13" s="4"/>
      <c r="GT13" s="8"/>
      <c r="GU13" s="7"/>
      <c r="GV13" s="7"/>
      <c r="GW13" s="2" t="s">
        <v>128</v>
      </c>
      <c r="GX13" s="2" t="s">
        <v>128</v>
      </c>
      <c r="GY13" s="2" t="s">
        <v>128</v>
      </c>
      <c r="GZ13" s="2" t="s">
        <v>128</v>
      </c>
      <c r="HA13" s="2" t="s">
        <v>128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128</v>
      </c>
      <c r="HV13" s="2" t="s">
        <v>128</v>
      </c>
      <c r="HW13" s="2" t="s">
        <v>128</v>
      </c>
      <c r="HX13" s="2" t="s">
        <v>128</v>
      </c>
      <c r="HY13" s="2" t="s">
        <v>128</v>
      </c>
      <c r="HZ13" s="2" t="s">
        <v>128</v>
      </c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201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202</v>
      </c>
      <c r="G14" s="2" t="s">
        <v>202</v>
      </c>
      <c r="H14" s="2" t="s">
        <v>202</v>
      </c>
      <c r="I14" s="2" t="s">
        <v>198</v>
      </c>
      <c r="J14" s="2" t="s">
        <v>203</v>
      </c>
      <c r="K14" s="2" t="s">
        <v>204</v>
      </c>
      <c r="L14" s="3">
        <v>137.49</v>
      </c>
      <c r="M14" s="3">
        <v>144.36</v>
      </c>
      <c r="N14" s="3">
        <v>444.99</v>
      </c>
      <c r="O14" s="2" t="s">
        <v>125</v>
      </c>
      <c r="P14" s="2" t="s">
        <v>199</v>
      </c>
      <c r="Q14" s="2" t="s">
        <v>127</v>
      </c>
      <c r="R14" s="2" t="s">
        <v>20</v>
      </c>
      <c r="S14" s="2" t="s">
        <v>128</v>
      </c>
      <c r="T14" s="2" t="s">
        <v>128</v>
      </c>
      <c r="U14" s="2" t="s">
        <v>128</v>
      </c>
      <c r="V14" s="2" t="s">
        <v>162</v>
      </c>
      <c r="W14" s="2" t="s">
        <v>128</v>
      </c>
      <c r="X14" s="2" t="s">
        <v>128</v>
      </c>
      <c r="Y14" s="2" t="s">
        <v>128</v>
      </c>
      <c r="Z14" s="4"/>
      <c r="AA14" s="4">
        <f>=ROUNDDOWN({0},0)</f>
      </c>
      <c r="AB14" s="5"/>
      <c r="AC14" s="2" t="s">
        <v>128</v>
      </c>
      <c r="AD14" s="4"/>
      <c r="AE14" s="4"/>
      <c r="AF14" s="6"/>
      <c r="AG14" s="6"/>
      <c r="AH14" s="7">
        <v>0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128</v>
      </c>
      <c r="AW14" s="8" t="s">
        <v>128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/>
      <c r="BC14" s="4" t="s">
        <v>128</v>
      </c>
      <c r="BD14" s="8" t="s">
        <v>128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/>
      <c r="BJ14" s="4"/>
      <c r="BK14" s="8"/>
      <c r="BL14" s="2" t="s">
        <v>128</v>
      </c>
      <c r="BM14" s="7"/>
      <c r="BN14" s="7"/>
      <c r="BO14" s="4"/>
      <c r="BP14" s="8"/>
      <c r="BQ14" s="4"/>
      <c r="BR14" s="8"/>
      <c r="BS14" s="7"/>
      <c r="BT14" s="7"/>
      <c r="BU14" s="2" t="s">
        <v>128</v>
      </c>
      <c r="BV14" s="2" t="s">
        <v>128</v>
      </c>
      <c r="BW14" s="2" t="s">
        <v>128</v>
      </c>
      <c r="BX14" s="2" t="s">
        <v>128</v>
      </c>
      <c r="BY14" s="2" t="s">
        <v>128</v>
      </c>
      <c r="BZ14" s="2" t="s">
        <v>128</v>
      </c>
      <c r="CA14" s="4"/>
      <c r="CB14" s="8"/>
      <c r="CC14" s="4"/>
      <c r="CD14" s="8"/>
      <c r="CE14" s="7"/>
      <c r="CF14" s="7"/>
      <c r="CG14" s="2" t="s">
        <v>128</v>
      </c>
      <c r="CH14" s="2" t="s">
        <v>128</v>
      </c>
      <c r="CI14" s="2" t="s">
        <v>128</v>
      </c>
      <c r="CJ14" s="2" t="s">
        <v>128</v>
      </c>
      <c r="CK14" s="2" t="s">
        <v>128</v>
      </c>
      <c r="CL14" s="2" t="s">
        <v>128</v>
      </c>
      <c r="CM14" s="4"/>
      <c r="CN14" s="8"/>
      <c r="CO14" s="4"/>
      <c r="CP14" s="8"/>
      <c r="CQ14" s="7"/>
      <c r="CR14" s="7"/>
      <c r="CS14" s="2" t="s">
        <v>128</v>
      </c>
      <c r="CT14" s="2" t="s">
        <v>128</v>
      </c>
      <c r="CU14" s="2" t="s">
        <v>128</v>
      </c>
      <c r="CV14" s="2" t="s">
        <v>128</v>
      </c>
      <c r="CW14" s="2" t="s">
        <v>128</v>
      </c>
      <c r="CX14" s="2" t="s">
        <v>128</v>
      </c>
      <c r="CY14" s="4"/>
      <c r="CZ14" s="8"/>
      <c r="DA14" s="4"/>
      <c r="DB14" s="8"/>
      <c r="DC14" s="7"/>
      <c r="DD14" s="7"/>
      <c r="DE14" s="2" t="s">
        <v>128</v>
      </c>
      <c r="DF14" s="2" t="s">
        <v>128</v>
      </c>
      <c r="DG14" s="2" t="s">
        <v>128</v>
      </c>
      <c r="DH14" s="2" t="s">
        <v>128</v>
      </c>
      <c r="DI14" s="2" t="s">
        <v>128</v>
      </c>
      <c r="DJ14" s="2" t="s">
        <v>128</v>
      </c>
      <c r="DK14" s="4"/>
      <c r="DL14" s="8"/>
      <c r="DM14" s="4"/>
      <c r="DN14" s="8"/>
      <c r="DO14" s="7"/>
      <c r="DP14" s="7"/>
      <c r="DQ14" s="2" t="s">
        <v>134</v>
      </c>
      <c r="DR14" s="2" t="s">
        <v>125</v>
      </c>
      <c r="DS14" s="2" t="s">
        <v>128</v>
      </c>
      <c r="DT14" s="2" t="s">
        <v>128</v>
      </c>
      <c r="DU14" s="2" t="s">
        <v>137</v>
      </c>
      <c r="DV14" s="2" t="s">
        <v>128</v>
      </c>
      <c r="DW14" s="4"/>
      <c r="DX14" s="8"/>
      <c r="DY14" s="4"/>
      <c r="DZ14" s="8"/>
      <c r="EA14" s="7"/>
      <c r="EB14" s="7"/>
      <c r="EC14" s="2" t="s">
        <v>128</v>
      </c>
      <c r="ED14" s="2" t="s">
        <v>128</v>
      </c>
      <c r="EE14" s="2" t="s">
        <v>128</v>
      </c>
      <c r="EF14" s="2" t="s">
        <v>128</v>
      </c>
      <c r="EG14" s="2" t="s">
        <v>128</v>
      </c>
      <c r="EH14" s="2" t="s">
        <v>128</v>
      </c>
      <c r="EI14" s="4"/>
      <c r="EJ14" s="8"/>
      <c r="EK14" s="4"/>
      <c r="EL14" s="8"/>
      <c r="EM14" s="7"/>
      <c r="EN14" s="7"/>
      <c r="EO14" s="2" t="s">
        <v>128</v>
      </c>
      <c r="EP14" s="2" t="s">
        <v>128</v>
      </c>
      <c r="EQ14" s="2" t="s">
        <v>128</v>
      </c>
      <c r="ER14" s="2" t="s">
        <v>128</v>
      </c>
      <c r="ES14" s="2" t="s">
        <v>128</v>
      </c>
      <c r="ET14" s="2" t="s">
        <v>128</v>
      </c>
      <c r="EU14" s="4"/>
      <c r="EV14" s="8"/>
      <c r="EW14" s="4"/>
      <c r="EX14" s="8"/>
      <c r="EY14" s="7"/>
      <c r="EZ14" s="7"/>
      <c r="FA14" s="2" t="s">
        <v>128</v>
      </c>
      <c r="FB14" s="2" t="s">
        <v>128</v>
      </c>
      <c r="FC14" s="2" t="s">
        <v>128</v>
      </c>
      <c r="FD14" s="2" t="s">
        <v>128</v>
      </c>
      <c r="FE14" s="2" t="s">
        <v>128</v>
      </c>
      <c r="FF14" s="2" t="s">
        <v>128</v>
      </c>
      <c r="FG14" s="4"/>
      <c r="FH14" s="8"/>
      <c r="FI14" s="4"/>
      <c r="FJ14" s="8"/>
      <c r="FK14" s="7"/>
      <c r="FL14" s="7"/>
      <c r="FM14" s="2" t="s">
        <v>128</v>
      </c>
      <c r="FN14" s="2" t="s">
        <v>128</v>
      </c>
      <c r="FO14" s="2" t="s">
        <v>128</v>
      </c>
      <c r="FP14" s="2" t="s">
        <v>128</v>
      </c>
      <c r="FQ14" s="2" t="s">
        <v>128</v>
      </c>
      <c r="FR14" s="2" t="s">
        <v>128</v>
      </c>
      <c r="FS14" s="4"/>
      <c r="FT14" s="8"/>
      <c r="FU14" s="4"/>
      <c r="FV14" s="8"/>
      <c r="FW14" s="7"/>
      <c r="FX14" s="7"/>
      <c r="FY14" s="2" t="s">
        <v>128</v>
      </c>
      <c r="FZ14" s="2" t="s">
        <v>128</v>
      </c>
      <c r="GA14" s="2" t="s">
        <v>128</v>
      </c>
      <c r="GB14" s="2" t="s">
        <v>128</v>
      </c>
      <c r="GC14" s="2" t="s">
        <v>128</v>
      </c>
      <c r="GD14" s="2" t="s">
        <v>128</v>
      </c>
      <c r="GE14" s="4"/>
      <c r="GF14" s="8"/>
      <c r="GG14" s="4"/>
      <c r="GH14" s="8"/>
      <c r="GI14" s="7"/>
      <c r="GJ14" s="7"/>
      <c r="GK14" s="2" t="s">
        <v>128</v>
      </c>
      <c r="GL14" s="2" t="s">
        <v>128</v>
      </c>
      <c r="GM14" s="2" t="s">
        <v>128</v>
      </c>
      <c r="GN14" s="2" t="s">
        <v>128</v>
      </c>
      <c r="GO14" s="2" t="s">
        <v>128</v>
      </c>
      <c r="GP14" s="2" t="s">
        <v>128</v>
      </c>
      <c r="GQ14" s="4"/>
      <c r="GR14" s="8"/>
      <c r="GS14" s="4"/>
      <c r="GT14" s="8"/>
      <c r="GU14" s="7"/>
      <c r="GV14" s="7"/>
      <c r="GW14" s="2" t="s">
        <v>128</v>
      </c>
      <c r="GX14" s="2" t="s">
        <v>128</v>
      </c>
      <c r="GY14" s="2" t="s">
        <v>128</v>
      </c>
      <c r="GZ14" s="2" t="s">
        <v>128</v>
      </c>
      <c r="HA14" s="2" t="s">
        <v>128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128</v>
      </c>
      <c r="HV14" s="2" t="s">
        <v>128</v>
      </c>
      <c r="HW14" s="2" t="s">
        <v>128</v>
      </c>
      <c r="HX14" s="2" t="s">
        <v>128</v>
      </c>
      <c r="HY14" s="2" t="s">
        <v>128</v>
      </c>
      <c r="HZ14" s="2" t="s">
        <v>128</v>
      </c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205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202</v>
      </c>
      <c r="G15" s="2" t="s">
        <v>202</v>
      </c>
      <c r="H15" s="2" t="s">
        <v>202</v>
      </c>
      <c r="I15" s="2" t="s">
        <v>198</v>
      </c>
      <c r="J15" s="2" t="s">
        <v>206</v>
      </c>
      <c r="K15" s="2" t="s">
        <v>204</v>
      </c>
      <c r="L15" s="3">
        <v>164.99</v>
      </c>
      <c r="M15" s="3">
        <v>173.24</v>
      </c>
      <c r="N15" s="3">
        <v>532.99</v>
      </c>
      <c r="O15" s="2" t="s">
        <v>125</v>
      </c>
      <c r="P15" s="2" t="s">
        <v>199</v>
      </c>
      <c r="Q15" s="2" t="s">
        <v>127</v>
      </c>
      <c r="R15" s="2" t="s">
        <v>20</v>
      </c>
      <c r="S15" s="2" t="s">
        <v>128</v>
      </c>
      <c r="T15" s="2" t="s">
        <v>128</v>
      </c>
      <c r="U15" s="2" t="s">
        <v>128</v>
      </c>
      <c r="V15" s="2" t="s">
        <v>162</v>
      </c>
      <c r="W15" s="2" t="s">
        <v>128</v>
      </c>
      <c r="X15" s="2" t="s">
        <v>128</v>
      </c>
      <c r="Y15" s="2" t="s">
        <v>128</v>
      </c>
      <c r="Z15" s="4"/>
      <c r="AA15" s="4">
        <f>=ROUNDDOWN({0},0)</f>
      </c>
      <c r="AB15" s="5"/>
      <c r="AC15" s="2" t="s">
        <v>128</v>
      </c>
      <c r="AD15" s="4"/>
      <c r="AE15" s="4"/>
      <c r="AF15" s="6"/>
      <c r="AG15" s="6"/>
      <c r="AH15" s="7">
        <v>0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/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128</v>
      </c>
      <c r="BV15" s="2" t="s">
        <v>128</v>
      </c>
      <c r="BW15" s="2" t="s">
        <v>128</v>
      </c>
      <c r="BX15" s="2" t="s">
        <v>128</v>
      </c>
      <c r="BY15" s="2" t="s">
        <v>128</v>
      </c>
      <c r="BZ15" s="2" t="s">
        <v>128</v>
      </c>
      <c r="CA15" s="4"/>
      <c r="CB15" s="8"/>
      <c r="CC15" s="4"/>
      <c r="CD15" s="8"/>
      <c r="CE15" s="7"/>
      <c r="CF15" s="7"/>
      <c r="CG15" s="2" t="s">
        <v>128</v>
      </c>
      <c r="CH15" s="2" t="s">
        <v>128</v>
      </c>
      <c r="CI15" s="2" t="s">
        <v>128</v>
      </c>
      <c r="CJ15" s="2" t="s">
        <v>128</v>
      </c>
      <c r="CK15" s="2" t="s">
        <v>128</v>
      </c>
      <c r="CL15" s="2" t="s">
        <v>128</v>
      </c>
      <c r="CM15" s="4"/>
      <c r="CN15" s="8"/>
      <c r="CO15" s="4"/>
      <c r="CP15" s="8"/>
      <c r="CQ15" s="7"/>
      <c r="CR15" s="7"/>
      <c r="CS15" s="2" t="s">
        <v>128</v>
      </c>
      <c r="CT15" s="2" t="s">
        <v>128</v>
      </c>
      <c r="CU15" s="2" t="s">
        <v>128</v>
      </c>
      <c r="CV15" s="2" t="s">
        <v>128</v>
      </c>
      <c r="CW15" s="2" t="s">
        <v>128</v>
      </c>
      <c r="CX15" s="2" t="s">
        <v>128</v>
      </c>
      <c r="CY15" s="4"/>
      <c r="CZ15" s="8"/>
      <c r="DA15" s="4"/>
      <c r="DB15" s="8"/>
      <c r="DC15" s="7"/>
      <c r="DD15" s="7"/>
      <c r="DE15" s="2" t="s">
        <v>128</v>
      </c>
      <c r="DF15" s="2" t="s">
        <v>128</v>
      </c>
      <c r="DG15" s="2" t="s">
        <v>128</v>
      </c>
      <c r="DH15" s="2" t="s">
        <v>128</v>
      </c>
      <c r="DI15" s="2" t="s">
        <v>128</v>
      </c>
      <c r="DJ15" s="2" t="s">
        <v>128</v>
      </c>
      <c r="DK15" s="4"/>
      <c r="DL15" s="8"/>
      <c r="DM15" s="4"/>
      <c r="DN15" s="8"/>
      <c r="DO15" s="7"/>
      <c r="DP15" s="7"/>
      <c r="DQ15" s="2" t="s">
        <v>134</v>
      </c>
      <c r="DR15" s="2" t="s">
        <v>125</v>
      </c>
      <c r="DS15" s="2" t="s">
        <v>128</v>
      </c>
      <c r="DT15" s="2" t="s">
        <v>128</v>
      </c>
      <c r="DU15" s="2" t="s">
        <v>137</v>
      </c>
      <c r="DV15" s="2" t="s">
        <v>128</v>
      </c>
      <c r="DW15" s="4"/>
      <c r="DX15" s="8"/>
      <c r="DY15" s="4"/>
      <c r="DZ15" s="8"/>
      <c r="EA15" s="7"/>
      <c r="EB15" s="7"/>
      <c r="EC15" s="2" t="s">
        <v>128</v>
      </c>
      <c r="ED15" s="2" t="s">
        <v>128</v>
      </c>
      <c r="EE15" s="2" t="s">
        <v>128</v>
      </c>
      <c r="EF15" s="2" t="s">
        <v>128</v>
      </c>
      <c r="EG15" s="2" t="s">
        <v>128</v>
      </c>
      <c r="EH15" s="2" t="s">
        <v>128</v>
      </c>
      <c r="EI15" s="4"/>
      <c r="EJ15" s="8"/>
      <c r="EK15" s="4"/>
      <c r="EL15" s="8"/>
      <c r="EM15" s="7"/>
      <c r="EN15" s="7"/>
      <c r="EO15" s="2" t="s">
        <v>128</v>
      </c>
      <c r="EP15" s="2" t="s">
        <v>128</v>
      </c>
      <c r="EQ15" s="2" t="s">
        <v>128</v>
      </c>
      <c r="ER15" s="2" t="s">
        <v>128</v>
      </c>
      <c r="ES15" s="2" t="s">
        <v>128</v>
      </c>
      <c r="ET15" s="2" t="s">
        <v>128</v>
      </c>
      <c r="EU15" s="4"/>
      <c r="EV15" s="8"/>
      <c r="EW15" s="4"/>
      <c r="EX15" s="8"/>
      <c r="EY15" s="7"/>
      <c r="EZ15" s="7"/>
      <c r="FA15" s="2" t="s">
        <v>128</v>
      </c>
      <c r="FB15" s="2" t="s">
        <v>128</v>
      </c>
      <c r="FC15" s="2" t="s">
        <v>128</v>
      </c>
      <c r="FD15" s="2" t="s">
        <v>128</v>
      </c>
      <c r="FE15" s="2" t="s">
        <v>128</v>
      </c>
      <c r="FF15" s="2" t="s">
        <v>128</v>
      </c>
      <c r="FG15" s="4"/>
      <c r="FH15" s="8"/>
      <c r="FI15" s="4"/>
      <c r="FJ15" s="8"/>
      <c r="FK15" s="7"/>
      <c r="FL15" s="7"/>
      <c r="FM15" s="2" t="s">
        <v>128</v>
      </c>
      <c r="FN15" s="2" t="s">
        <v>128</v>
      </c>
      <c r="FO15" s="2" t="s">
        <v>128</v>
      </c>
      <c r="FP15" s="2" t="s">
        <v>128</v>
      </c>
      <c r="FQ15" s="2" t="s">
        <v>128</v>
      </c>
      <c r="FR15" s="2" t="s">
        <v>128</v>
      </c>
      <c r="FS15" s="4"/>
      <c r="FT15" s="8"/>
      <c r="FU15" s="4"/>
      <c r="FV15" s="8"/>
      <c r="FW15" s="7"/>
      <c r="FX15" s="7"/>
      <c r="FY15" s="2" t="s">
        <v>128</v>
      </c>
      <c r="FZ15" s="2" t="s">
        <v>128</v>
      </c>
      <c r="GA15" s="2" t="s">
        <v>128</v>
      </c>
      <c r="GB15" s="2" t="s">
        <v>128</v>
      </c>
      <c r="GC15" s="2" t="s">
        <v>128</v>
      </c>
      <c r="GD15" s="2" t="s">
        <v>128</v>
      </c>
      <c r="GE15" s="4"/>
      <c r="GF15" s="8"/>
      <c r="GG15" s="4"/>
      <c r="GH15" s="8"/>
      <c r="GI15" s="7"/>
      <c r="GJ15" s="7"/>
      <c r="GK15" s="2" t="s">
        <v>128</v>
      </c>
      <c r="GL15" s="2" t="s">
        <v>128</v>
      </c>
      <c r="GM15" s="2" t="s">
        <v>128</v>
      </c>
      <c r="GN15" s="2" t="s">
        <v>128</v>
      </c>
      <c r="GO15" s="2" t="s">
        <v>128</v>
      </c>
      <c r="GP15" s="2" t="s">
        <v>128</v>
      </c>
      <c r="GQ15" s="4"/>
      <c r="GR15" s="8"/>
      <c r="GS15" s="4"/>
      <c r="GT15" s="8"/>
      <c r="GU15" s="7"/>
      <c r="GV15" s="7"/>
      <c r="GW15" s="2" t="s">
        <v>128</v>
      </c>
      <c r="GX15" s="2" t="s">
        <v>128</v>
      </c>
      <c r="GY15" s="2" t="s">
        <v>128</v>
      </c>
      <c r="GZ15" s="2" t="s">
        <v>128</v>
      </c>
      <c r="HA15" s="2" t="s">
        <v>128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128</v>
      </c>
      <c r="HV15" s="2" t="s">
        <v>128</v>
      </c>
      <c r="HW15" s="2" t="s">
        <v>128</v>
      </c>
      <c r="HX15" s="2" t="s">
        <v>128</v>
      </c>
      <c r="HY15" s="2" t="s">
        <v>128</v>
      </c>
      <c r="HZ15" s="2" t="s">
        <v>128</v>
      </c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207</v>
      </c>
      <c r="B16" s="2" t="s">
        <v>117</v>
      </c>
      <c r="C16" s="2" t="s">
        <v>118</v>
      </c>
      <c r="D16" s="2" t="s">
        <v>208</v>
      </c>
      <c r="E16" s="2" t="s">
        <v>209</v>
      </c>
      <c r="F16" s="2" t="s">
        <v>210</v>
      </c>
      <c r="G16" s="2" t="s">
        <v>210</v>
      </c>
      <c r="H16" s="2" t="s">
        <v>210</v>
      </c>
      <c r="I16" s="2" t="s">
        <v>211</v>
      </c>
      <c r="J16" s="2" t="s">
        <v>123</v>
      </c>
      <c r="K16" s="2" t="s">
        <v>212</v>
      </c>
      <c r="L16" s="3">
        <v>68.09</v>
      </c>
      <c r="M16" s="3">
        <v>71.49</v>
      </c>
      <c r="N16" s="3">
        <v>199.99</v>
      </c>
      <c r="O16" s="2" t="s">
        <v>125</v>
      </c>
      <c r="P16" s="2" t="s">
        <v>161</v>
      </c>
      <c r="Q16" s="2" t="s">
        <v>127</v>
      </c>
      <c r="R16" s="2" t="s">
        <v>128</v>
      </c>
      <c r="S16" s="2" t="s">
        <v>128</v>
      </c>
      <c r="T16" s="2" t="s">
        <v>129</v>
      </c>
      <c r="U16" s="2" t="s">
        <v>128</v>
      </c>
      <c r="V16" s="2" t="s">
        <v>162</v>
      </c>
      <c r="W16" s="2" t="s">
        <v>131</v>
      </c>
      <c r="X16" s="2" t="s">
        <v>128</v>
      </c>
      <c r="Y16" s="2" t="s">
        <v>163</v>
      </c>
      <c r="Z16" s="4">
        <v>77</v>
      </c>
      <c r="AA16" s="4">
        <f>=ROUNDDOWN(77,0)</f>
      </c>
      <c r="AB16" s="5">
        <v>1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1</v>
      </c>
      <c r="AQ16" s="8">
        <v>35.75</v>
      </c>
      <c r="AR16" s="4">
        <v>1</v>
      </c>
      <c r="AS16" s="8">
        <v>41.86</v>
      </c>
      <c r="AT16" s="7"/>
      <c r="AU16" s="7">
        <v>-0.146</v>
      </c>
      <c r="AV16" s="4">
        <v>2</v>
      </c>
      <c r="AW16" s="8">
        <v>129.59</v>
      </c>
      <c r="AX16" s="4">
        <v>1</v>
      </c>
      <c r="AY16" s="8">
        <v>41.86</v>
      </c>
      <c r="AZ16" s="7">
        <v>1</v>
      </c>
      <c r="BA16" s="7">
        <v>2.0958</v>
      </c>
      <c r="BB16" s="7">
        <v>0.2759</v>
      </c>
      <c r="BC16" s="4">
        <v>3</v>
      </c>
      <c r="BD16" s="8">
        <v>229.69</v>
      </c>
      <c r="BE16" s="4">
        <v>2</v>
      </c>
      <c r="BF16" s="8">
        <v>83.72</v>
      </c>
      <c r="BG16" s="7">
        <v>0.5</v>
      </c>
      <c r="BH16" s="7">
        <v>1.7435</v>
      </c>
      <c r="BI16" s="7">
        <v>0.5642</v>
      </c>
      <c r="BJ16" s="4">
        <v>1</v>
      </c>
      <c r="BK16" s="8">
        <v>35.75</v>
      </c>
      <c r="BL16" s="2" t="s">
        <v>213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134</v>
      </c>
      <c r="BV16" s="2" t="s">
        <v>125</v>
      </c>
      <c r="BW16" s="2" t="s">
        <v>135</v>
      </c>
      <c r="BX16" s="2" t="s">
        <v>173</v>
      </c>
      <c r="BY16" s="2" t="s">
        <v>137</v>
      </c>
      <c r="BZ16" s="2" t="s">
        <v>128</v>
      </c>
      <c r="CA16" s="4"/>
      <c r="CB16" s="8"/>
      <c r="CC16" s="4"/>
      <c r="CD16" s="8"/>
      <c r="CE16" s="7"/>
      <c r="CF16" s="7"/>
      <c r="CG16" s="2" t="s">
        <v>134</v>
      </c>
      <c r="CH16" s="2" t="s">
        <v>125</v>
      </c>
      <c r="CI16" s="2" t="s">
        <v>138</v>
      </c>
      <c r="CJ16" s="2" t="s">
        <v>214</v>
      </c>
      <c r="CK16" s="2" t="s">
        <v>137</v>
      </c>
      <c r="CL16" s="2" t="s">
        <v>128</v>
      </c>
      <c r="CM16" s="4"/>
      <c r="CN16" s="8"/>
      <c r="CO16" s="4"/>
      <c r="CP16" s="8"/>
      <c r="CQ16" s="7"/>
      <c r="CR16" s="7"/>
      <c r="CS16" s="2" t="s">
        <v>134</v>
      </c>
      <c r="CT16" s="2" t="s">
        <v>125</v>
      </c>
      <c r="CU16" s="2" t="s">
        <v>215</v>
      </c>
      <c r="CV16" s="2" t="s">
        <v>216</v>
      </c>
      <c r="CW16" s="2" t="s">
        <v>137</v>
      </c>
      <c r="CX16" s="2" t="s">
        <v>128</v>
      </c>
      <c r="CY16" s="4">
        <v>1</v>
      </c>
      <c r="CZ16" s="8">
        <v>35.75</v>
      </c>
      <c r="DA16" s="4"/>
      <c r="DB16" s="8"/>
      <c r="DC16" s="7"/>
      <c r="DD16" s="7"/>
      <c r="DE16" s="2" t="s">
        <v>134</v>
      </c>
      <c r="DF16" s="2" t="s">
        <v>125</v>
      </c>
      <c r="DG16" s="2" t="s">
        <v>142</v>
      </c>
      <c r="DH16" s="2" t="s">
        <v>217</v>
      </c>
      <c r="DI16" s="2" t="s">
        <v>137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163</v>
      </c>
      <c r="DT16" s="2" t="s">
        <v>218</v>
      </c>
      <c r="DU16" s="2" t="s">
        <v>137</v>
      </c>
      <c r="DV16" s="2" t="s">
        <v>128</v>
      </c>
      <c r="DW16" s="4"/>
      <c r="DX16" s="8"/>
      <c r="DY16" s="4">
        <v>1</v>
      </c>
      <c r="DZ16" s="8">
        <v>41.86</v>
      </c>
      <c r="EA16" s="7">
        <v>-1</v>
      </c>
      <c r="EB16" s="7">
        <v>-1</v>
      </c>
      <c r="EC16" s="2" t="s">
        <v>134</v>
      </c>
      <c r="ED16" s="2" t="s">
        <v>125</v>
      </c>
      <c r="EE16" s="2" t="s">
        <v>163</v>
      </c>
      <c r="EF16" s="2" t="s">
        <v>175</v>
      </c>
      <c r="EG16" s="2" t="s">
        <v>137</v>
      </c>
      <c r="EH16" s="2" t="s">
        <v>128</v>
      </c>
      <c r="EI16" s="4"/>
      <c r="EJ16" s="8"/>
      <c r="EK16" s="4"/>
      <c r="EL16" s="8"/>
      <c r="EM16" s="7"/>
      <c r="EN16" s="7"/>
      <c r="EO16" s="2" t="s">
        <v>134</v>
      </c>
      <c r="EP16" s="2" t="s">
        <v>125</v>
      </c>
      <c r="EQ16" s="2" t="s">
        <v>128</v>
      </c>
      <c r="ER16" s="2" t="s">
        <v>219</v>
      </c>
      <c r="ES16" s="2" t="s">
        <v>137</v>
      </c>
      <c r="ET16" s="2" t="s">
        <v>128</v>
      </c>
      <c r="EU16" s="4"/>
      <c r="EV16" s="8"/>
      <c r="EW16" s="4"/>
      <c r="EX16" s="8"/>
      <c r="EY16" s="7"/>
      <c r="EZ16" s="7"/>
      <c r="FA16" s="2" t="s">
        <v>146</v>
      </c>
      <c r="FB16" s="2" t="s">
        <v>125</v>
      </c>
      <c r="FC16" s="2" t="s">
        <v>128</v>
      </c>
      <c r="FD16" s="2" t="s">
        <v>128</v>
      </c>
      <c r="FE16" s="2" t="s">
        <v>137</v>
      </c>
      <c r="FF16" s="2" t="s">
        <v>128</v>
      </c>
      <c r="FG16" s="4"/>
      <c r="FH16" s="8"/>
      <c r="FI16" s="4"/>
      <c r="FJ16" s="8"/>
      <c r="FK16" s="7"/>
      <c r="FL16" s="7"/>
      <c r="FM16" s="2" t="s">
        <v>146</v>
      </c>
      <c r="FN16" s="2" t="s">
        <v>125</v>
      </c>
      <c r="FO16" s="2" t="s">
        <v>128</v>
      </c>
      <c r="FP16" s="2" t="s">
        <v>128</v>
      </c>
      <c r="FQ16" s="2" t="s">
        <v>137</v>
      </c>
      <c r="FR16" s="2" t="s">
        <v>128</v>
      </c>
      <c r="FS16" s="4"/>
      <c r="FT16" s="8"/>
      <c r="FU16" s="4"/>
      <c r="FV16" s="8"/>
      <c r="FW16" s="7"/>
      <c r="FX16" s="7"/>
      <c r="FY16" s="2" t="s">
        <v>134</v>
      </c>
      <c r="FZ16" s="2" t="s">
        <v>125</v>
      </c>
      <c r="GA16" s="2" t="s">
        <v>175</v>
      </c>
      <c r="GB16" s="2" t="s">
        <v>128</v>
      </c>
      <c r="GC16" s="2" t="s">
        <v>137</v>
      </c>
      <c r="GD16" s="2" t="s">
        <v>128</v>
      </c>
      <c r="GE16" s="4"/>
      <c r="GF16" s="8"/>
      <c r="GG16" s="4"/>
      <c r="GH16" s="8"/>
      <c r="GI16" s="7"/>
      <c r="GJ16" s="7"/>
      <c r="GK16" s="2" t="s">
        <v>134</v>
      </c>
      <c r="GL16" s="2" t="s">
        <v>125</v>
      </c>
      <c r="GM16" s="2" t="s">
        <v>148</v>
      </c>
      <c r="GN16" s="2" t="s">
        <v>128</v>
      </c>
      <c r="GO16" s="2" t="s">
        <v>137</v>
      </c>
      <c r="GP16" s="2" t="s">
        <v>128</v>
      </c>
      <c r="GQ16" s="4"/>
      <c r="GR16" s="8"/>
      <c r="GS16" s="4"/>
      <c r="GT16" s="8"/>
      <c r="GU16" s="7"/>
      <c r="GV16" s="7"/>
      <c r="GW16" s="2" t="s">
        <v>149</v>
      </c>
      <c r="GX16" s="2" t="s">
        <v>125</v>
      </c>
      <c r="GY16" s="2" t="s">
        <v>128</v>
      </c>
      <c r="GZ16" s="2" t="s">
        <v>128</v>
      </c>
      <c r="HA16" s="2" t="s">
        <v>137</v>
      </c>
      <c r="HB16" s="2" t="s">
        <v>128</v>
      </c>
      <c r="HC16" s="4"/>
      <c r="HD16" s="8"/>
      <c r="HE16" s="4"/>
      <c r="HF16" s="8"/>
      <c r="HG16" s="7"/>
      <c r="HH16" s="7"/>
      <c r="HI16" s="2" t="s">
        <v>134</v>
      </c>
      <c r="HJ16" s="2" t="s">
        <v>188</v>
      </c>
      <c r="HK16" s="2" t="s">
        <v>189</v>
      </c>
      <c r="HL16" s="2" t="s">
        <v>128</v>
      </c>
      <c r="HM16" s="2" t="s">
        <v>137</v>
      </c>
      <c r="HN16" s="2" t="s">
        <v>128</v>
      </c>
      <c r="HO16" s="4"/>
      <c r="HP16" s="8"/>
      <c r="HQ16" s="4"/>
      <c r="HR16" s="8"/>
      <c r="HS16" s="7"/>
      <c r="HT16" s="7"/>
      <c r="HU16" s="2" t="s">
        <v>146</v>
      </c>
      <c r="HV16" s="2" t="s">
        <v>125</v>
      </c>
      <c r="HW16" s="2" t="s">
        <v>128</v>
      </c>
      <c r="HX16" s="2" t="s">
        <v>128</v>
      </c>
      <c r="HY16" s="2" t="s">
        <v>137</v>
      </c>
      <c r="HZ16" s="2" t="s">
        <v>128</v>
      </c>
      <c r="IA16" s="4">
        <v>77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220</v>
      </c>
      <c r="B17" s="2" t="s">
        <v>117</v>
      </c>
      <c r="C17" s="2" t="s">
        <v>118</v>
      </c>
      <c r="D17" s="2" t="s">
        <v>208</v>
      </c>
      <c r="E17" s="2" t="s">
        <v>209</v>
      </c>
      <c r="F17" s="2" t="s">
        <v>210</v>
      </c>
      <c r="G17" s="2" t="s">
        <v>210</v>
      </c>
      <c r="H17" s="2" t="s">
        <v>210</v>
      </c>
      <c r="I17" s="2" t="s">
        <v>211</v>
      </c>
      <c r="J17" s="2" t="s">
        <v>151</v>
      </c>
      <c r="K17" s="2" t="s">
        <v>212</v>
      </c>
      <c r="L17" s="3">
        <v>85.12</v>
      </c>
      <c r="M17" s="3">
        <v>89.38</v>
      </c>
      <c r="N17" s="3">
        <v>249.99</v>
      </c>
      <c r="O17" s="2" t="s">
        <v>125</v>
      </c>
      <c r="P17" s="2" t="s">
        <v>161</v>
      </c>
      <c r="Q17" s="2" t="s">
        <v>127</v>
      </c>
      <c r="R17" s="2" t="s">
        <v>128</v>
      </c>
      <c r="S17" s="2" t="s">
        <v>128</v>
      </c>
      <c r="T17" s="2" t="s">
        <v>129</v>
      </c>
      <c r="U17" s="2" t="s">
        <v>128</v>
      </c>
      <c r="V17" s="2" t="s">
        <v>162</v>
      </c>
      <c r="W17" s="2" t="s">
        <v>131</v>
      </c>
      <c r="X17" s="2" t="s">
        <v>128</v>
      </c>
      <c r="Y17" s="2" t="s">
        <v>163</v>
      </c>
      <c r="Z17" s="4">
        <v>76</v>
      </c>
      <c r="AA17" s="4">
        <f>=ROUNDDOWN(76,0)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1</v>
      </c>
      <c r="AQ17" s="8">
        <v>93.84</v>
      </c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>
        <v>0.7241</v>
      </c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 t="s">
        <v>128</v>
      </c>
      <c r="BJ17" s="4">
        <v>1</v>
      </c>
      <c r="BK17" s="8">
        <v>93.84</v>
      </c>
      <c r="BL17" s="2" t="s">
        <v>17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134</v>
      </c>
      <c r="BV17" s="2" t="s">
        <v>125</v>
      </c>
      <c r="BW17" s="2" t="s">
        <v>135</v>
      </c>
      <c r="BX17" s="2" t="s">
        <v>221</v>
      </c>
      <c r="BY17" s="2" t="s">
        <v>137</v>
      </c>
      <c r="BZ17" s="2" t="s">
        <v>128</v>
      </c>
      <c r="CA17" s="4">
        <v>1</v>
      </c>
      <c r="CB17" s="8">
        <v>93.84</v>
      </c>
      <c r="CC17" s="4"/>
      <c r="CD17" s="8"/>
      <c r="CE17" s="7"/>
      <c r="CF17" s="7"/>
      <c r="CG17" s="2" t="s">
        <v>134</v>
      </c>
      <c r="CH17" s="2" t="s">
        <v>125</v>
      </c>
      <c r="CI17" s="2" t="s">
        <v>138</v>
      </c>
      <c r="CJ17" s="2" t="s">
        <v>140</v>
      </c>
      <c r="CK17" s="2" t="s">
        <v>137</v>
      </c>
      <c r="CL17" s="2" t="s">
        <v>128</v>
      </c>
      <c r="CM17" s="4"/>
      <c r="CN17" s="8"/>
      <c r="CO17" s="4"/>
      <c r="CP17" s="8"/>
      <c r="CQ17" s="7"/>
      <c r="CR17" s="7"/>
      <c r="CS17" s="2" t="s">
        <v>134</v>
      </c>
      <c r="CT17" s="2" t="s">
        <v>125</v>
      </c>
      <c r="CU17" s="2" t="s">
        <v>215</v>
      </c>
      <c r="CV17" s="2" t="s">
        <v>191</v>
      </c>
      <c r="CW17" s="2" t="s">
        <v>137</v>
      </c>
      <c r="CX17" s="2" t="s">
        <v>128</v>
      </c>
      <c r="CY17" s="4"/>
      <c r="CZ17" s="8"/>
      <c r="DA17" s="4"/>
      <c r="DB17" s="8"/>
      <c r="DC17" s="7"/>
      <c r="DD17" s="7"/>
      <c r="DE17" s="2" t="s">
        <v>134</v>
      </c>
      <c r="DF17" s="2" t="s">
        <v>125</v>
      </c>
      <c r="DG17" s="2" t="s">
        <v>142</v>
      </c>
      <c r="DH17" s="2" t="s">
        <v>222</v>
      </c>
      <c r="DI17" s="2" t="s">
        <v>137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163</v>
      </c>
      <c r="DT17" s="2" t="s">
        <v>170</v>
      </c>
      <c r="DU17" s="2" t="s">
        <v>137</v>
      </c>
      <c r="DV17" s="2" t="s">
        <v>128</v>
      </c>
      <c r="DW17" s="4"/>
      <c r="DX17" s="8"/>
      <c r="DY17" s="4"/>
      <c r="DZ17" s="8"/>
      <c r="EA17" s="7"/>
      <c r="EB17" s="7"/>
      <c r="EC17" s="2" t="s">
        <v>134</v>
      </c>
      <c r="ED17" s="2" t="s">
        <v>125</v>
      </c>
      <c r="EE17" s="2" t="s">
        <v>163</v>
      </c>
      <c r="EF17" s="2" t="s">
        <v>128</v>
      </c>
      <c r="EG17" s="2" t="s">
        <v>137</v>
      </c>
      <c r="EH17" s="2" t="s">
        <v>128</v>
      </c>
      <c r="EI17" s="4"/>
      <c r="EJ17" s="8"/>
      <c r="EK17" s="4"/>
      <c r="EL17" s="8"/>
      <c r="EM17" s="7"/>
      <c r="EN17" s="7"/>
      <c r="EO17" s="2" t="s">
        <v>134</v>
      </c>
      <c r="EP17" s="2" t="s">
        <v>125</v>
      </c>
      <c r="EQ17" s="2" t="s">
        <v>128</v>
      </c>
      <c r="ER17" s="2" t="s">
        <v>223</v>
      </c>
      <c r="ES17" s="2" t="s">
        <v>137</v>
      </c>
      <c r="ET17" s="2" t="s">
        <v>128</v>
      </c>
      <c r="EU17" s="4"/>
      <c r="EV17" s="8"/>
      <c r="EW17" s="4"/>
      <c r="EX17" s="8"/>
      <c r="EY17" s="7"/>
      <c r="EZ17" s="7"/>
      <c r="FA17" s="2" t="s">
        <v>146</v>
      </c>
      <c r="FB17" s="2" t="s">
        <v>125</v>
      </c>
      <c r="FC17" s="2" t="s">
        <v>128</v>
      </c>
      <c r="FD17" s="2" t="s">
        <v>128</v>
      </c>
      <c r="FE17" s="2" t="s">
        <v>137</v>
      </c>
      <c r="FF17" s="2" t="s">
        <v>128</v>
      </c>
      <c r="FG17" s="4"/>
      <c r="FH17" s="8"/>
      <c r="FI17" s="4"/>
      <c r="FJ17" s="8"/>
      <c r="FK17" s="7"/>
      <c r="FL17" s="7"/>
      <c r="FM17" s="2" t="s">
        <v>146</v>
      </c>
      <c r="FN17" s="2" t="s">
        <v>125</v>
      </c>
      <c r="FO17" s="2" t="s">
        <v>128</v>
      </c>
      <c r="FP17" s="2" t="s">
        <v>128</v>
      </c>
      <c r="FQ17" s="2" t="s">
        <v>137</v>
      </c>
      <c r="FR17" s="2" t="s">
        <v>128</v>
      </c>
      <c r="FS17" s="4"/>
      <c r="FT17" s="8"/>
      <c r="FU17" s="4"/>
      <c r="FV17" s="8"/>
      <c r="FW17" s="7"/>
      <c r="FX17" s="7"/>
      <c r="FY17" s="2" t="s">
        <v>134</v>
      </c>
      <c r="FZ17" s="2" t="s">
        <v>125</v>
      </c>
      <c r="GA17" s="2" t="s">
        <v>175</v>
      </c>
      <c r="GB17" s="2" t="s">
        <v>128</v>
      </c>
      <c r="GC17" s="2" t="s">
        <v>137</v>
      </c>
      <c r="GD17" s="2" t="s">
        <v>128</v>
      </c>
      <c r="GE17" s="4"/>
      <c r="GF17" s="8"/>
      <c r="GG17" s="4"/>
      <c r="GH17" s="8"/>
      <c r="GI17" s="7"/>
      <c r="GJ17" s="7"/>
      <c r="GK17" s="2" t="s">
        <v>134</v>
      </c>
      <c r="GL17" s="2" t="s">
        <v>125</v>
      </c>
      <c r="GM17" s="2" t="s">
        <v>148</v>
      </c>
      <c r="GN17" s="2" t="s">
        <v>128</v>
      </c>
      <c r="GO17" s="2" t="s">
        <v>137</v>
      </c>
      <c r="GP17" s="2" t="s">
        <v>128</v>
      </c>
      <c r="GQ17" s="4"/>
      <c r="GR17" s="8"/>
      <c r="GS17" s="4"/>
      <c r="GT17" s="8"/>
      <c r="GU17" s="7"/>
      <c r="GV17" s="7"/>
      <c r="GW17" s="2" t="s">
        <v>149</v>
      </c>
      <c r="GX17" s="2" t="s">
        <v>125</v>
      </c>
      <c r="GY17" s="2" t="s">
        <v>128</v>
      </c>
      <c r="GZ17" s="2" t="s">
        <v>128</v>
      </c>
      <c r="HA17" s="2" t="s">
        <v>137</v>
      </c>
      <c r="HB17" s="2" t="s">
        <v>128</v>
      </c>
      <c r="HC17" s="4"/>
      <c r="HD17" s="8"/>
      <c r="HE17" s="4"/>
      <c r="HF17" s="8"/>
      <c r="HG17" s="7"/>
      <c r="HH17" s="7"/>
      <c r="HI17" s="2" t="s">
        <v>134</v>
      </c>
      <c r="HJ17" s="2" t="s">
        <v>188</v>
      </c>
      <c r="HK17" s="2" t="s">
        <v>189</v>
      </c>
      <c r="HL17" s="2" t="s">
        <v>141</v>
      </c>
      <c r="HM17" s="2" t="s">
        <v>137</v>
      </c>
      <c r="HN17" s="2" t="s">
        <v>128</v>
      </c>
      <c r="HO17" s="4"/>
      <c r="HP17" s="8"/>
      <c r="HQ17" s="4"/>
      <c r="HR17" s="8"/>
      <c r="HS17" s="7"/>
      <c r="HT17" s="7"/>
      <c r="HU17" s="2" t="s">
        <v>146</v>
      </c>
      <c r="HV17" s="2" t="s">
        <v>125</v>
      </c>
      <c r="HW17" s="2" t="s">
        <v>128</v>
      </c>
      <c r="HX17" s="2" t="s">
        <v>128</v>
      </c>
      <c r="HY17" s="2" t="s">
        <v>137</v>
      </c>
      <c r="HZ17" s="2" t="s">
        <v>128</v>
      </c>
      <c r="IA17" s="4">
        <v>76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224</v>
      </c>
      <c r="B18" s="2" t="s">
        <v>117</v>
      </c>
      <c r="C18" s="2" t="s">
        <v>118</v>
      </c>
      <c r="D18" s="2" t="s">
        <v>208</v>
      </c>
      <c r="E18" s="2" t="s">
        <v>209</v>
      </c>
      <c r="F18" s="2" t="s">
        <v>210</v>
      </c>
      <c r="G18" s="2" t="s">
        <v>210</v>
      </c>
      <c r="H18" s="2" t="s">
        <v>210</v>
      </c>
      <c r="I18" s="2" t="s">
        <v>225</v>
      </c>
      <c r="J18" s="2" t="s">
        <v>123</v>
      </c>
      <c r="K18" s="2" t="s">
        <v>226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161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162</v>
      </c>
      <c r="W18" s="2" t="s">
        <v>131</v>
      </c>
      <c r="X18" s="2" t="s">
        <v>128</v>
      </c>
      <c r="Y18" s="2" t="s">
        <v>163</v>
      </c>
      <c r="Z18" s="4">
        <v>78</v>
      </c>
      <c r="AA18" s="4">
        <f>=ROUNDDOWN(78,0)</f>
      </c>
      <c r="AB18" s="5">
        <v>1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>
        <v>1</v>
      </c>
      <c r="AS18" s="8">
        <v>41.86</v>
      </c>
      <c r="AT18" s="7">
        <v>-1</v>
      </c>
      <c r="AU18" s="7">
        <v>-1</v>
      </c>
      <c r="AV18" s="4">
        <v>1</v>
      </c>
      <c r="AW18" s="8">
        <v>100.1</v>
      </c>
      <c r="AX18" s="4">
        <v>1</v>
      </c>
      <c r="AY18" s="8">
        <v>41.86</v>
      </c>
      <c r="AZ18" s="7" t="s">
        <v>128</v>
      </c>
      <c r="BA18" s="7">
        <v>1.3913</v>
      </c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>
        <v>0.4358</v>
      </c>
      <c r="BJ18" s="4"/>
      <c r="BK18" s="8"/>
      <c r="BL18" s="2" t="s">
        <v>21</v>
      </c>
      <c r="BM18" s="7"/>
      <c r="BN18" s="7"/>
      <c r="BO18" s="4"/>
      <c r="BP18" s="8"/>
      <c r="BQ18" s="4"/>
      <c r="BR18" s="8"/>
      <c r="BS18" s="7"/>
      <c r="BT18" s="7"/>
      <c r="BU18" s="2" t="s">
        <v>134</v>
      </c>
      <c r="BV18" s="2" t="s">
        <v>125</v>
      </c>
      <c r="BW18" s="2" t="s">
        <v>135</v>
      </c>
      <c r="BX18" s="2" t="s">
        <v>227</v>
      </c>
      <c r="BY18" s="2" t="s">
        <v>137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138</v>
      </c>
      <c r="CJ18" s="2" t="s">
        <v>228</v>
      </c>
      <c r="CK18" s="2" t="s">
        <v>137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215</v>
      </c>
      <c r="CV18" s="2" t="s">
        <v>229</v>
      </c>
      <c r="CW18" s="2" t="s">
        <v>137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142</v>
      </c>
      <c r="DH18" s="2" t="s">
        <v>230</v>
      </c>
      <c r="DI18" s="2" t="s">
        <v>137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163</v>
      </c>
      <c r="DT18" s="2" t="s">
        <v>144</v>
      </c>
      <c r="DU18" s="2" t="s">
        <v>137</v>
      </c>
      <c r="DV18" s="2" t="s">
        <v>128</v>
      </c>
      <c r="DW18" s="4"/>
      <c r="DX18" s="8"/>
      <c r="DY18" s="4">
        <v>1</v>
      </c>
      <c r="DZ18" s="8">
        <v>41.86</v>
      </c>
      <c r="EA18" s="7">
        <v>-1</v>
      </c>
      <c r="EB18" s="7">
        <v>-1</v>
      </c>
      <c r="EC18" s="2" t="s">
        <v>134</v>
      </c>
      <c r="ED18" s="2" t="s">
        <v>125</v>
      </c>
      <c r="EE18" s="2" t="s">
        <v>163</v>
      </c>
      <c r="EF18" s="2" t="s">
        <v>170</v>
      </c>
      <c r="EG18" s="2" t="s">
        <v>137</v>
      </c>
      <c r="EH18" s="2" t="s">
        <v>128</v>
      </c>
      <c r="EI18" s="4"/>
      <c r="EJ18" s="8"/>
      <c r="EK18" s="4"/>
      <c r="EL18" s="8"/>
      <c r="EM18" s="7"/>
      <c r="EN18" s="7"/>
      <c r="EO18" s="2" t="s">
        <v>134</v>
      </c>
      <c r="EP18" s="2" t="s">
        <v>125</v>
      </c>
      <c r="EQ18" s="2" t="s">
        <v>128</v>
      </c>
      <c r="ER18" s="2" t="s">
        <v>231</v>
      </c>
      <c r="ES18" s="2" t="s">
        <v>137</v>
      </c>
      <c r="ET18" s="2" t="s">
        <v>128</v>
      </c>
      <c r="EU18" s="4"/>
      <c r="EV18" s="8"/>
      <c r="EW18" s="4"/>
      <c r="EX18" s="8"/>
      <c r="EY18" s="7"/>
      <c r="EZ18" s="7"/>
      <c r="FA18" s="2" t="s">
        <v>146</v>
      </c>
      <c r="FB18" s="2" t="s">
        <v>125</v>
      </c>
      <c r="FC18" s="2" t="s">
        <v>128</v>
      </c>
      <c r="FD18" s="2" t="s">
        <v>128</v>
      </c>
      <c r="FE18" s="2" t="s">
        <v>137</v>
      </c>
      <c r="FF18" s="2" t="s">
        <v>128</v>
      </c>
      <c r="FG18" s="4"/>
      <c r="FH18" s="8"/>
      <c r="FI18" s="4"/>
      <c r="FJ18" s="8"/>
      <c r="FK18" s="7"/>
      <c r="FL18" s="7"/>
      <c r="FM18" s="2" t="s">
        <v>146</v>
      </c>
      <c r="FN18" s="2" t="s">
        <v>125</v>
      </c>
      <c r="FO18" s="2" t="s">
        <v>128</v>
      </c>
      <c r="FP18" s="2" t="s">
        <v>128</v>
      </c>
      <c r="FQ18" s="2" t="s">
        <v>137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175</v>
      </c>
      <c r="GB18" s="2" t="s">
        <v>128</v>
      </c>
      <c r="GC18" s="2" t="s">
        <v>137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148</v>
      </c>
      <c r="GN18" s="2" t="s">
        <v>128</v>
      </c>
      <c r="GO18" s="2" t="s">
        <v>137</v>
      </c>
      <c r="GP18" s="2" t="s">
        <v>128</v>
      </c>
      <c r="GQ18" s="4"/>
      <c r="GR18" s="8"/>
      <c r="GS18" s="4"/>
      <c r="GT18" s="8"/>
      <c r="GU18" s="7"/>
      <c r="GV18" s="7"/>
      <c r="GW18" s="2" t="s">
        <v>149</v>
      </c>
      <c r="GX18" s="2" t="s">
        <v>125</v>
      </c>
      <c r="GY18" s="2" t="s">
        <v>128</v>
      </c>
      <c r="GZ18" s="2" t="s">
        <v>128</v>
      </c>
      <c r="HA18" s="2" t="s">
        <v>137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188</v>
      </c>
      <c r="HK18" s="2" t="s">
        <v>189</v>
      </c>
      <c r="HL18" s="2" t="s">
        <v>128</v>
      </c>
      <c r="HM18" s="2" t="s">
        <v>137</v>
      </c>
      <c r="HN18" s="2" t="s">
        <v>128</v>
      </c>
      <c r="HO18" s="4"/>
      <c r="HP18" s="8"/>
      <c r="HQ18" s="4"/>
      <c r="HR18" s="8"/>
      <c r="HS18" s="7"/>
      <c r="HT18" s="7"/>
      <c r="HU18" s="2" t="s">
        <v>146</v>
      </c>
      <c r="HV18" s="2" t="s">
        <v>125</v>
      </c>
      <c r="HW18" s="2" t="s">
        <v>128</v>
      </c>
      <c r="HX18" s="2" t="s">
        <v>128</v>
      </c>
      <c r="HY18" s="2" t="s">
        <v>137</v>
      </c>
      <c r="HZ18" s="2" t="s">
        <v>128</v>
      </c>
      <c r="IA18" s="4">
        <v>78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232</v>
      </c>
      <c r="B19" s="2" t="s">
        <v>117</v>
      </c>
      <c r="C19" s="2" t="s">
        <v>118</v>
      </c>
      <c r="D19" s="2" t="s">
        <v>208</v>
      </c>
      <c r="E19" s="2" t="s">
        <v>209</v>
      </c>
      <c r="F19" s="2" t="s">
        <v>210</v>
      </c>
      <c r="G19" s="2" t="s">
        <v>210</v>
      </c>
      <c r="H19" s="2" t="s">
        <v>210</v>
      </c>
      <c r="I19" s="2" t="s">
        <v>225</v>
      </c>
      <c r="J19" s="2" t="s">
        <v>151</v>
      </c>
      <c r="K19" s="2" t="s">
        <v>226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161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162</v>
      </c>
      <c r="W19" s="2" t="s">
        <v>131</v>
      </c>
      <c r="X19" s="2" t="s">
        <v>128</v>
      </c>
      <c r="Y19" s="2" t="s">
        <v>163</v>
      </c>
      <c r="Z19" s="4">
        <v>51</v>
      </c>
      <c r="AA19" s="4">
        <f>=ROUNDDOWN(25.5,0)</f>
      </c>
      <c r="AB19" s="5">
        <v>2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1</v>
      </c>
      <c r="AQ19" s="8">
        <v>100.1</v>
      </c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>
        <v>1</v>
      </c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 t="s">
        <v>128</v>
      </c>
      <c r="BJ19" s="4">
        <v>1</v>
      </c>
      <c r="BK19" s="8">
        <v>100.1</v>
      </c>
      <c r="BL19" s="2" t="s">
        <v>16</v>
      </c>
      <c r="BM19" s="7">
        <v>1</v>
      </c>
      <c r="BN19" s="7">
        <v>1</v>
      </c>
      <c r="BO19" s="4">
        <v>1</v>
      </c>
      <c r="BP19" s="8">
        <v>100.1</v>
      </c>
      <c r="BQ19" s="4"/>
      <c r="BR19" s="8"/>
      <c r="BS19" s="7"/>
      <c r="BT19" s="7"/>
      <c r="BU19" s="2" t="s">
        <v>134</v>
      </c>
      <c r="BV19" s="2" t="s">
        <v>125</v>
      </c>
      <c r="BW19" s="2" t="s">
        <v>135</v>
      </c>
      <c r="BX19" s="2" t="s">
        <v>227</v>
      </c>
      <c r="BY19" s="2" t="s">
        <v>137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138</v>
      </c>
      <c r="CJ19" s="2" t="s">
        <v>233</v>
      </c>
      <c r="CK19" s="2" t="s">
        <v>137</v>
      </c>
      <c r="CL19" s="2" t="s">
        <v>128</v>
      </c>
      <c r="CM19" s="4"/>
      <c r="CN19" s="8"/>
      <c r="CO19" s="4"/>
      <c r="CP19" s="8"/>
      <c r="CQ19" s="7"/>
      <c r="CR19" s="7"/>
      <c r="CS19" s="2" t="s">
        <v>134</v>
      </c>
      <c r="CT19" s="2" t="s">
        <v>125</v>
      </c>
      <c r="CU19" s="2" t="s">
        <v>215</v>
      </c>
      <c r="CV19" s="2" t="s">
        <v>221</v>
      </c>
      <c r="CW19" s="2" t="s">
        <v>137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142</v>
      </c>
      <c r="DH19" s="2" t="s">
        <v>234</v>
      </c>
      <c r="DI19" s="2" t="s">
        <v>137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163</v>
      </c>
      <c r="DT19" s="2" t="s">
        <v>170</v>
      </c>
      <c r="DU19" s="2" t="s">
        <v>137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125</v>
      </c>
      <c r="EE19" s="2" t="s">
        <v>163</v>
      </c>
      <c r="EF19" s="2" t="s">
        <v>235</v>
      </c>
      <c r="EG19" s="2" t="s">
        <v>137</v>
      </c>
      <c r="EH19" s="2" t="s">
        <v>128</v>
      </c>
      <c r="EI19" s="4"/>
      <c r="EJ19" s="8"/>
      <c r="EK19" s="4"/>
      <c r="EL19" s="8"/>
      <c r="EM19" s="7"/>
      <c r="EN19" s="7"/>
      <c r="EO19" s="2" t="s">
        <v>134</v>
      </c>
      <c r="EP19" s="2" t="s">
        <v>125</v>
      </c>
      <c r="EQ19" s="2" t="s">
        <v>128</v>
      </c>
      <c r="ER19" s="2" t="s">
        <v>236</v>
      </c>
      <c r="ES19" s="2" t="s">
        <v>137</v>
      </c>
      <c r="ET19" s="2" t="s">
        <v>128</v>
      </c>
      <c r="EU19" s="4"/>
      <c r="EV19" s="8"/>
      <c r="EW19" s="4"/>
      <c r="EX19" s="8"/>
      <c r="EY19" s="7"/>
      <c r="EZ19" s="7"/>
      <c r="FA19" s="2" t="s">
        <v>146</v>
      </c>
      <c r="FB19" s="2" t="s">
        <v>125</v>
      </c>
      <c r="FC19" s="2" t="s">
        <v>128</v>
      </c>
      <c r="FD19" s="2" t="s">
        <v>128</v>
      </c>
      <c r="FE19" s="2" t="s">
        <v>137</v>
      </c>
      <c r="FF19" s="2" t="s">
        <v>128</v>
      </c>
      <c r="FG19" s="4"/>
      <c r="FH19" s="8"/>
      <c r="FI19" s="4"/>
      <c r="FJ19" s="8"/>
      <c r="FK19" s="7"/>
      <c r="FL19" s="7"/>
      <c r="FM19" s="2" t="s">
        <v>146</v>
      </c>
      <c r="FN19" s="2" t="s">
        <v>125</v>
      </c>
      <c r="FO19" s="2" t="s">
        <v>128</v>
      </c>
      <c r="FP19" s="2" t="s">
        <v>128</v>
      </c>
      <c r="FQ19" s="2" t="s">
        <v>137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175</v>
      </c>
      <c r="GB19" s="2" t="s">
        <v>128</v>
      </c>
      <c r="GC19" s="2" t="s">
        <v>137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148</v>
      </c>
      <c r="GN19" s="2" t="s">
        <v>128</v>
      </c>
      <c r="GO19" s="2" t="s">
        <v>137</v>
      </c>
      <c r="GP19" s="2" t="s">
        <v>128</v>
      </c>
      <c r="GQ19" s="4"/>
      <c r="GR19" s="8"/>
      <c r="GS19" s="4"/>
      <c r="GT19" s="8"/>
      <c r="GU19" s="7"/>
      <c r="GV19" s="7"/>
      <c r="GW19" s="2" t="s">
        <v>149</v>
      </c>
      <c r="GX19" s="2" t="s">
        <v>125</v>
      </c>
      <c r="GY19" s="2" t="s">
        <v>128</v>
      </c>
      <c r="GZ19" s="2" t="s">
        <v>128</v>
      </c>
      <c r="HA19" s="2" t="s">
        <v>137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188</v>
      </c>
      <c r="HK19" s="2" t="s">
        <v>189</v>
      </c>
      <c r="HL19" s="2" t="s">
        <v>128</v>
      </c>
      <c r="HM19" s="2" t="s">
        <v>137</v>
      </c>
      <c r="HN19" s="2" t="s">
        <v>128</v>
      </c>
      <c r="HO19" s="4"/>
      <c r="HP19" s="8"/>
      <c r="HQ19" s="4"/>
      <c r="HR19" s="8"/>
      <c r="HS19" s="7"/>
      <c r="HT19" s="7"/>
      <c r="HU19" s="2" t="s">
        <v>146</v>
      </c>
      <c r="HV19" s="2" t="s">
        <v>125</v>
      </c>
      <c r="HW19" s="2" t="s">
        <v>128</v>
      </c>
      <c r="HX19" s="2" t="s">
        <v>128</v>
      </c>
      <c r="HY19" s="2" t="s">
        <v>137</v>
      </c>
      <c r="HZ19" s="2" t="s">
        <v>128</v>
      </c>
      <c r="IA19" s="4">
        <v>51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237</v>
      </c>
      <c r="B20" s="2" t="s">
        <v>117</v>
      </c>
      <c r="C20" s="2" t="s">
        <v>118</v>
      </c>
      <c r="D20" s="2" t="s">
        <v>208</v>
      </c>
      <c r="E20" s="2" t="s">
        <v>209</v>
      </c>
      <c r="F20" s="2" t="s">
        <v>197</v>
      </c>
      <c r="G20" s="2" t="s">
        <v>197</v>
      </c>
      <c r="H20" s="2" t="s">
        <v>197</v>
      </c>
      <c r="I20" s="2" t="s">
        <v>238</v>
      </c>
      <c r="J20" s="2" t="s">
        <v>123</v>
      </c>
      <c r="K20" s="2" t="s">
        <v>160</v>
      </c>
      <c r="L20" s="3">
        <v>98.99</v>
      </c>
      <c r="M20" s="3">
        <v>103.94</v>
      </c>
      <c r="N20" s="3"/>
      <c r="O20" s="2" t="s">
        <v>125</v>
      </c>
      <c r="P20" s="2" t="s">
        <v>199</v>
      </c>
      <c r="Q20" s="2" t="s">
        <v>127</v>
      </c>
      <c r="R20" s="2" t="s">
        <v>20</v>
      </c>
      <c r="S20" s="2" t="s">
        <v>128</v>
      </c>
      <c r="T20" s="2" t="s">
        <v>128</v>
      </c>
      <c r="U20" s="2" t="s">
        <v>128</v>
      </c>
      <c r="V20" s="2" t="s">
        <v>162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125</v>
      </c>
      <c r="DS20" s="2" t="s">
        <v>128</v>
      </c>
      <c r="DT20" s="2" t="s">
        <v>128</v>
      </c>
      <c r="DU20" s="2" t="s">
        <v>137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239</v>
      </c>
      <c r="B21" s="2" t="s">
        <v>117</v>
      </c>
      <c r="C21" s="2" t="s">
        <v>118</v>
      </c>
      <c r="D21" s="2" t="s">
        <v>208</v>
      </c>
      <c r="E21" s="2" t="s">
        <v>209</v>
      </c>
      <c r="F21" s="2" t="s">
        <v>197</v>
      </c>
      <c r="G21" s="2" t="s">
        <v>197</v>
      </c>
      <c r="H21" s="2" t="s">
        <v>197</v>
      </c>
      <c r="I21" s="2" t="s">
        <v>240</v>
      </c>
      <c r="J21" s="2" t="s">
        <v>151</v>
      </c>
      <c r="K21" s="2" t="s">
        <v>160</v>
      </c>
      <c r="L21" s="3">
        <v>120.99</v>
      </c>
      <c r="M21" s="3">
        <v>127.04</v>
      </c>
      <c r="N21" s="3">
        <v>390.99</v>
      </c>
      <c r="O21" s="2" t="s">
        <v>125</v>
      </c>
      <c r="P21" s="2" t="s">
        <v>199</v>
      </c>
      <c r="Q21" s="2" t="s">
        <v>127</v>
      </c>
      <c r="R21" s="2" t="s">
        <v>20</v>
      </c>
      <c r="S21" s="2" t="s">
        <v>128</v>
      </c>
      <c r="T21" s="2" t="s">
        <v>128</v>
      </c>
      <c r="U21" s="2" t="s">
        <v>128</v>
      </c>
      <c r="V21" s="2" t="s">
        <v>162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128</v>
      </c>
      <c r="DF21" s="2" t="s">
        <v>128</v>
      </c>
      <c r="DG21" s="2" t="s">
        <v>128</v>
      </c>
      <c r="DH21" s="2" t="s">
        <v>128</v>
      </c>
      <c r="DI21" s="2" t="s">
        <v>128</v>
      </c>
      <c r="DJ21" s="2" t="s">
        <v>128</v>
      </c>
      <c r="DK21" s="4"/>
      <c r="DL21" s="8"/>
      <c r="DM21" s="4"/>
      <c r="DN21" s="8"/>
      <c r="DO21" s="7"/>
      <c r="DP21" s="7"/>
      <c r="DQ21" s="2" t="s">
        <v>134</v>
      </c>
      <c r="DR21" s="2" t="s">
        <v>125</v>
      </c>
      <c r="DS21" s="2" t="s">
        <v>128</v>
      </c>
      <c r="DT21" s="2" t="s">
        <v>128</v>
      </c>
      <c r="DU21" s="2" t="s">
        <v>137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241</v>
      </c>
      <c r="B22" s="2" t="s">
        <v>117</v>
      </c>
      <c r="C22" s="2" t="s">
        <v>118</v>
      </c>
      <c r="D22" s="2" t="s">
        <v>242</v>
      </c>
      <c r="E22" s="2" t="s">
        <v>243</v>
      </c>
      <c r="F22" s="2" t="s">
        <v>244</v>
      </c>
      <c r="G22" s="2" t="s">
        <v>244</v>
      </c>
      <c r="H22" s="2" t="s">
        <v>244</v>
      </c>
      <c r="I22" s="2" t="s">
        <v>245</v>
      </c>
      <c r="J22" s="2" t="s">
        <v>246</v>
      </c>
      <c r="K22" s="2" t="s">
        <v>247</v>
      </c>
      <c r="L22" s="3">
        <v>18.57</v>
      </c>
      <c r="M22" s="3">
        <v>19.5</v>
      </c>
      <c r="N22" s="3">
        <v>59.99</v>
      </c>
      <c r="O22" s="2" t="s">
        <v>125</v>
      </c>
      <c r="P22" s="2" t="s">
        <v>161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128</v>
      </c>
      <c r="V22" s="2" t="s">
        <v>162</v>
      </c>
      <c r="W22" s="2" t="s">
        <v>131</v>
      </c>
      <c r="X22" s="2" t="s">
        <v>128</v>
      </c>
      <c r="Y22" s="2" t="s">
        <v>132</v>
      </c>
      <c r="Z22" s="4">
        <v>100</v>
      </c>
      <c r="AA22" s="4">
        <f>=ROUNDDOWN(25,0)</f>
      </c>
      <c r="AB22" s="5">
        <v>4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5</v>
      </c>
      <c r="AQ22" s="8">
        <v>102.96</v>
      </c>
      <c r="AR22" s="4"/>
      <c r="AS22" s="8"/>
      <c r="AT22" s="7"/>
      <c r="AU22" s="7"/>
      <c r="AV22" s="4">
        <v>5</v>
      </c>
      <c r="AW22" s="8">
        <v>102.96</v>
      </c>
      <c r="AX22" s="4"/>
      <c r="AY22" s="8"/>
      <c r="AZ22" s="7"/>
      <c r="BA22" s="7"/>
      <c r="BB22" s="7">
        <v>1</v>
      </c>
      <c r="BC22" s="4">
        <v>5</v>
      </c>
      <c r="BD22" s="8">
        <v>102.96</v>
      </c>
      <c r="BE22" s="4"/>
      <c r="BF22" s="8"/>
      <c r="BG22" s="7"/>
      <c r="BH22" s="7"/>
      <c r="BI22" s="7">
        <v>1</v>
      </c>
      <c r="BJ22" s="4">
        <v>5</v>
      </c>
      <c r="BK22" s="8">
        <v>102.96</v>
      </c>
      <c r="BL22" s="2" t="s">
        <v>248</v>
      </c>
      <c r="BM22" s="7">
        <v>1</v>
      </c>
      <c r="BN22" s="7">
        <v>1</v>
      </c>
      <c r="BO22" s="4">
        <v>4</v>
      </c>
      <c r="BP22" s="8">
        <v>87.36</v>
      </c>
      <c r="BQ22" s="4"/>
      <c r="BR22" s="8"/>
      <c r="BS22" s="7"/>
      <c r="BT22" s="7"/>
      <c r="BU22" s="2" t="s">
        <v>134</v>
      </c>
      <c r="BV22" s="2" t="s">
        <v>125</v>
      </c>
      <c r="BW22" s="2" t="s">
        <v>135</v>
      </c>
      <c r="BX22" s="2" t="s">
        <v>227</v>
      </c>
      <c r="BY22" s="2" t="s">
        <v>137</v>
      </c>
      <c r="BZ22" s="2" t="s">
        <v>128</v>
      </c>
      <c r="CA22" s="4"/>
      <c r="CB22" s="8"/>
      <c r="CC22" s="4"/>
      <c r="CD22" s="8"/>
      <c r="CE22" s="7"/>
      <c r="CF22" s="7"/>
      <c r="CG22" s="2" t="s">
        <v>134</v>
      </c>
      <c r="CH22" s="2" t="s">
        <v>125</v>
      </c>
      <c r="CI22" s="2" t="s">
        <v>249</v>
      </c>
      <c r="CJ22" s="2" t="s">
        <v>250</v>
      </c>
      <c r="CK22" s="2" t="s">
        <v>137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140</v>
      </c>
      <c r="CV22" s="2" t="s">
        <v>251</v>
      </c>
      <c r="CW22" s="2" t="s">
        <v>137</v>
      </c>
      <c r="CX22" s="2" t="s">
        <v>128</v>
      </c>
      <c r="CY22" s="4">
        <v>1</v>
      </c>
      <c r="CZ22" s="8">
        <v>15.6</v>
      </c>
      <c r="DA22" s="4"/>
      <c r="DB22" s="8"/>
      <c r="DC22" s="7"/>
      <c r="DD22" s="7"/>
      <c r="DE22" s="2" t="s">
        <v>134</v>
      </c>
      <c r="DF22" s="2" t="s">
        <v>125</v>
      </c>
      <c r="DG22" s="2" t="s">
        <v>142</v>
      </c>
      <c r="DH22" s="2" t="s">
        <v>252</v>
      </c>
      <c r="DI22" s="2" t="s">
        <v>137</v>
      </c>
      <c r="DJ22" s="2" t="s">
        <v>128</v>
      </c>
      <c r="DK22" s="4"/>
      <c r="DL22" s="8"/>
      <c r="DM22" s="4"/>
      <c r="DN22" s="8"/>
      <c r="DO22" s="7"/>
      <c r="DP22" s="7"/>
      <c r="DQ22" s="2" t="s">
        <v>134</v>
      </c>
      <c r="DR22" s="2" t="s">
        <v>125</v>
      </c>
      <c r="DS22" s="2" t="s">
        <v>132</v>
      </c>
      <c r="DT22" s="2" t="s">
        <v>235</v>
      </c>
      <c r="DU22" s="2" t="s">
        <v>137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132</v>
      </c>
      <c r="EF22" s="2" t="s">
        <v>157</v>
      </c>
      <c r="EG22" s="2" t="s">
        <v>137</v>
      </c>
      <c r="EH22" s="2" t="s">
        <v>128</v>
      </c>
      <c r="EI22" s="4"/>
      <c r="EJ22" s="8"/>
      <c r="EK22" s="4"/>
      <c r="EL22" s="8"/>
      <c r="EM22" s="7"/>
      <c r="EN22" s="7"/>
      <c r="EO22" s="2" t="s">
        <v>146</v>
      </c>
      <c r="EP22" s="2" t="s">
        <v>125</v>
      </c>
      <c r="EQ22" s="2" t="s">
        <v>128</v>
      </c>
      <c r="ER22" s="2" t="s">
        <v>128</v>
      </c>
      <c r="ES22" s="2" t="s">
        <v>137</v>
      </c>
      <c r="ET22" s="2" t="s">
        <v>128</v>
      </c>
      <c r="EU22" s="4"/>
      <c r="EV22" s="8"/>
      <c r="EW22" s="4"/>
      <c r="EX22" s="8"/>
      <c r="EY22" s="7"/>
      <c r="EZ22" s="7"/>
      <c r="FA22" s="2" t="s">
        <v>146</v>
      </c>
      <c r="FB22" s="2" t="s">
        <v>125</v>
      </c>
      <c r="FC22" s="2" t="s">
        <v>128</v>
      </c>
      <c r="FD22" s="2" t="s">
        <v>128</v>
      </c>
      <c r="FE22" s="2" t="s">
        <v>137</v>
      </c>
      <c r="FF22" s="2" t="s">
        <v>128</v>
      </c>
      <c r="FG22" s="4"/>
      <c r="FH22" s="8"/>
      <c r="FI22" s="4"/>
      <c r="FJ22" s="8"/>
      <c r="FK22" s="7"/>
      <c r="FL22" s="7"/>
      <c r="FM22" s="2" t="s">
        <v>146</v>
      </c>
      <c r="FN22" s="2" t="s">
        <v>125</v>
      </c>
      <c r="FO22" s="2" t="s">
        <v>128</v>
      </c>
      <c r="FP22" s="2" t="s">
        <v>128</v>
      </c>
      <c r="FQ22" s="2" t="s">
        <v>137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147</v>
      </c>
      <c r="GB22" s="2" t="s">
        <v>128</v>
      </c>
      <c r="GC22" s="2" t="s">
        <v>137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253</v>
      </c>
      <c r="GN22" s="2" t="s">
        <v>128</v>
      </c>
      <c r="GO22" s="2" t="s">
        <v>137</v>
      </c>
      <c r="GP22" s="2" t="s">
        <v>128</v>
      </c>
      <c r="GQ22" s="4"/>
      <c r="GR22" s="8"/>
      <c r="GS22" s="4"/>
      <c r="GT22" s="8"/>
      <c r="GU22" s="7"/>
      <c r="GV22" s="7"/>
      <c r="GW22" s="2" t="s">
        <v>149</v>
      </c>
      <c r="GX22" s="2" t="s">
        <v>125</v>
      </c>
      <c r="GY22" s="2" t="s">
        <v>128</v>
      </c>
      <c r="GZ22" s="2" t="s">
        <v>128</v>
      </c>
      <c r="HA22" s="2" t="s">
        <v>137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188</v>
      </c>
      <c r="HK22" s="2" t="s">
        <v>189</v>
      </c>
      <c r="HL22" s="2" t="s">
        <v>128</v>
      </c>
      <c r="HM22" s="2" t="s">
        <v>137</v>
      </c>
      <c r="HN22" s="2" t="s">
        <v>128</v>
      </c>
      <c r="HO22" s="4"/>
      <c r="HP22" s="8"/>
      <c r="HQ22" s="4"/>
      <c r="HR22" s="8"/>
      <c r="HS22" s="7"/>
      <c r="HT22" s="7"/>
      <c r="HU22" s="2" t="s">
        <v>146</v>
      </c>
      <c r="HV22" s="2" t="s">
        <v>125</v>
      </c>
      <c r="HW22" s="2" t="s">
        <v>128</v>
      </c>
      <c r="HX22" s="2" t="s">
        <v>128</v>
      </c>
      <c r="HY22" s="2" t="s">
        <v>137</v>
      </c>
      <c r="HZ22" s="2" t="s">
        <v>128</v>
      </c>
      <c r="IA22" s="4">
        <v>100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254</v>
      </c>
      <c r="B23" s="2" t="s">
        <v>117</v>
      </c>
      <c r="C23" s="2" t="s">
        <v>118</v>
      </c>
      <c r="D23" s="2" t="s">
        <v>242</v>
      </c>
      <c r="E23" s="2" t="s">
        <v>243</v>
      </c>
      <c r="F23" s="2" t="s">
        <v>255</v>
      </c>
      <c r="G23" s="2" t="s">
        <v>255</v>
      </c>
      <c r="H23" s="2" t="s">
        <v>255</v>
      </c>
      <c r="I23" s="2" t="s">
        <v>256</v>
      </c>
      <c r="J23" s="2" t="s">
        <v>257</v>
      </c>
      <c r="K23" s="2" t="s">
        <v>258</v>
      </c>
      <c r="L23" s="3">
        <v>32.99</v>
      </c>
      <c r="M23" s="3">
        <v>34.64</v>
      </c>
      <c r="N23" s="3">
        <v>106.99</v>
      </c>
      <c r="O23" s="2" t="s">
        <v>125</v>
      </c>
      <c r="P23" s="2" t="s">
        <v>199</v>
      </c>
      <c r="Q23" s="2" t="s">
        <v>127</v>
      </c>
      <c r="R23" s="2" t="s">
        <v>20</v>
      </c>
      <c r="S23" s="2" t="s">
        <v>128</v>
      </c>
      <c r="T23" s="2" t="s">
        <v>128</v>
      </c>
      <c r="U23" s="2" t="s">
        <v>259</v>
      </c>
      <c r="V23" s="2" t="s">
        <v>260</v>
      </c>
      <c r="W23" s="2" t="s">
        <v>128</v>
      </c>
      <c r="X23" s="2" t="s">
        <v>128</v>
      </c>
      <c r="Y23" s="2" t="s">
        <v>128</v>
      </c>
      <c r="Z23" s="4"/>
      <c r="AA23" s="4">
        <f>=ROUNDDOWN({0},0)</f>
      </c>
      <c r="AB23" s="5"/>
      <c r="AC23" s="2" t="s">
        <v>128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128</v>
      </c>
      <c r="BV23" s="2" t="s">
        <v>128</v>
      </c>
      <c r="BW23" s="2" t="s">
        <v>128</v>
      </c>
      <c r="BX23" s="2" t="s">
        <v>128</v>
      </c>
      <c r="BY23" s="2" t="s">
        <v>128</v>
      </c>
      <c r="BZ23" s="2" t="s">
        <v>128</v>
      </c>
      <c r="CA23" s="4"/>
      <c r="CB23" s="8"/>
      <c r="CC23" s="4"/>
      <c r="CD23" s="8"/>
      <c r="CE23" s="7"/>
      <c r="CF23" s="7"/>
      <c r="CG23" s="2" t="s">
        <v>128</v>
      </c>
      <c r="CH23" s="2" t="s">
        <v>128</v>
      </c>
      <c r="CI23" s="2" t="s">
        <v>128</v>
      </c>
      <c r="CJ23" s="2" t="s">
        <v>128</v>
      </c>
      <c r="CK23" s="2" t="s">
        <v>128</v>
      </c>
      <c r="CL23" s="2" t="s">
        <v>128</v>
      </c>
      <c r="CM23" s="4"/>
      <c r="CN23" s="8"/>
      <c r="CO23" s="4"/>
      <c r="CP23" s="8"/>
      <c r="CQ23" s="7"/>
      <c r="CR23" s="7"/>
      <c r="CS23" s="2" t="s">
        <v>128</v>
      </c>
      <c r="CT23" s="2" t="s">
        <v>128</v>
      </c>
      <c r="CU23" s="2" t="s">
        <v>128</v>
      </c>
      <c r="CV23" s="2" t="s">
        <v>128</v>
      </c>
      <c r="CW23" s="2" t="s">
        <v>128</v>
      </c>
      <c r="CX23" s="2" t="s">
        <v>128</v>
      </c>
      <c r="CY23" s="4"/>
      <c r="CZ23" s="8"/>
      <c r="DA23" s="4"/>
      <c r="DB23" s="8"/>
      <c r="DC23" s="7"/>
      <c r="DD23" s="7"/>
      <c r="DE23" s="2" t="s">
        <v>128</v>
      </c>
      <c r="DF23" s="2" t="s">
        <v>128</v>
      </c>
      <c r="DG23" s="2" t="s">
        <v>128</v>
      </c>
      <c r="DH23" s="2" t="s">
        <v>128</v>
      </c>
      <c r="DI23" s="2" t="s">
        <v>128</v>
      </c>
      <c r="DJ23" s="2" t="s">
        <v>128</v>
      </c>
      <c r="DK23" s="4"/>
      <c r="DL23" s="8"/>
      <c r="DM23" s="4"/>
      <c r="DN23" s="8"/>
      <c r="DO23" s="7"/>
      <c r="DP23" s="7"/>
      <c r="DQ23" s="2" t="s">
        <v>134</v>
      </c>
      <c r="DR23" s="2" t="s">
        <v>125</v>
      </c>
      <c r="DS23" s="2" t="s">
        <v>128</v>
      </c>
      <c r="DT23" s="2" t="s">
        <v>128</v>
      </c>
      <c r="DU23" s="2" t="s">
        <v>137</v>
      </c>
      <c r="DV23" s="2" t="s">
        <v>128</v>
      </c>
      <c r="DW23" s="4"/>
      <c r="DX23" s="8"/>
      <c r="DY23" s="4"/>
      <c r="DZ23" s="8"/>
      <c r="EA23" s="7"/>
      <c r="EB23" s="7"/>
      <c r="EC23" s="2" t="s">
        <v>128</v>
      </c>
      <c r="ED23" s="2" t="s">
        <v>128</v>
      </c>
      <c r="EE23" s="2" t="s">
        <v>128</v>
      </c>
      <c r="EF23" s="2" t="s">
        <v>128</v>
      </c>
      <c r="EG23" s="2" t="s">
        <v>128</v>
      </c>
      <c r="EH23" s="2" t="s">
        <v>128</v>
      </c>
      <c r="EI23" s="4"/>
      <c r="EJ23" s="8"/>
      <c r="EK23" s="4"/>
      <c r="EL23" s="8"/>
      <c r="EM23" s="7"/>
      <c r="EN23" s="7"/>
      <c r="EO23" s="2" t="s">
        <v>128</v>
      </c>
      <c r="EP23" s="2" t="s">
        <v>128</v>
      </c>
      <c r="EQ23" s="2" t="s">
        <v>128</v>
      </c>
      <c r="ER23" s="2" t="s">
        <v>128</v>
      </c>
      <c r="ES23" s="2" t="s">
        <v>128</v>
      </c>
      <c r="ET23" s="2" t="s">
        <v>128</v>
      </c>
      <c r="EU23" s="4"/>
      <c r="EV23" s="8"/>
      <c r="EW23" s="4"/>
      <c r="EX23" s="8"/>
      <c r="EY23" s="7"/>
      <c r="EZ23" s="7"/>
      <c r="FA23" s="2" t="s">
        <v>128</v>
      </c>
      <c r="FB23" s="2" t="s">
        <v>128</v>
      </c>
      <c r="FC23" s="2" t="s">
        <v>128</v>
      </c>
      <c r="FD23" s="2" t="s">
        <v>128</v>
      </c>
      <c r="FE23" s="2" t="s">
        <v>128</v>
      </c>
      <c r="FF23" s="2" t="s">
        <v>128</v>
      </c>
      <c r="FG23" s="4"/>
      <c r="FH23" s="8"/>
      <c r="FI23" s="4"/>
      <c r="FJ23" s="8"/>
      <c r="FK23" s="7"/>
      <c r="FL23" s="7"/>
      <c r="FM23" s="2" t="s">
        <v>128</v>
      </c>
      <c r="FN23" s="2" t="s">
        <v>128</v>
      </c>
      <c r="FO23" s="2" t="s">
        <v>128</v>
      </c>
      <c r="FP23" s="2" t="s">
        <v>128</v>
      </c>
      <c r="FQ23" s="2" t="s">
        <v>128</v>
      </c>
      <c r="FR23" s="2" t="s">
        <v>128</v>
      </c>
      <c r="FS23" s="4"/>
      <c r="FT23" s="8"/>
      <c r="FU23" s="4"/>
      <c r="FV23" s="8"/>
      <c r="FW23" s="7"/>
      <c r="FX23" s="7"/>
      <c r="FY23" s="2" t="s">
        <v>128</v>
      </c>
      <c r="FZ23" s="2" t="s">
        <v>128</v>
      </c>
      <c r="GA23" s="2" t="s">
        <v>128</v>
      </c>
      <c r="GB23" s="2" t="s">
        <v>128</v>
      </c>
      <c r="GC23" s="2" t="s">
        <v>128</v>
      </c>
      <c r="GD23" s="2" t="s">
        <v>128</v>
      </c>
      <c r="GE23" s="4"/>
      <c r="GF23" s="8"/>
      <c r="GG23" s="4"/>
      <c r="GH23" s="8"/>
      <c r="GI23" s="7"/>
      <c r="GJ23" s="7"/>
      <c r="GK23" s="2" t="s">
        <v>128</v>
      </c>
      <c r="GL23" s="2" t="s">
        <v>128</v>
      </c>
      <c r="GM23" s="2" t="s">
        <v>128</v>
      </c>
      <c r="GN23" s="2" t="s">
        <v>128</v>
      </c>
      <c r="GO23" s="2" t="s">
        <v>128</v>
      </c>
      <c r="GP23" s="2" t="s">
        <v>128</v>
      </c>
      <c r="GQ23" s="4"/>
      <c r="GR23" s="8"/>
      <c r="GS23" s="4"/>
      <c r="GT23" s="8"/>
      <c r="GU23" s="7"/>
      <c r="GV23" s="7"/>
      <c r="GW23" s="2" t="s">
        <v>128</v>
      </c>
      <c r="GX23" s="2" t="s">
        <v>128</v>
      </c>
      <c r="GY23" s="2" t="s">
        <v>128</v>
      </c>
      <c r="GZ23" s="2" t="s">
        <v>128</v>
      </c>
      <c r="HA23" s="2" t="s">
        <v>128</v>
      </c>
      <c r="HB23" s="2" t="s">
        <v>128</v>
      </c>
      <c r="HC23" s="4"/>
      <c r="HD23" s="8"/>
      <c r="HE23" s="4"/>
      <c r="HF23" s="8"/>
      <c r="HG23" s="7"/>
      <c r="HH23" s="7"/>
      <c r="HI23" s="2" t="s">
        <v>128</v>
      </c>
      <c r="HJ23" s="2" t="s">
        <v>128</v>
      </c>
      <c r="HK23" s="2" t="s">
        <v>128</v>
      </c>
      <c r="HL23" s="2" t="s">
        <v>128</v>
      </c>
      <c r="HM23" s="2" t="s">
        <v>128</v>
      </c>
      <c r="HN23" s="2" t="s">
        <v>128</v>
      </c>
      <c r="HO23" s="4"/>
      <c r="HP23" s="8"/>
      <c r="HQ23" s="4"/>
      <c r="HR23" s="8"/>
      <c r="HS23" s="7"/>
      <c r="HT23" s="7"/>
      <c r="HU23" s="2" t="s">
        <v>128</v>
      </c>
      <c r="HV23" s="2" t="s">
        <v>128</v>
      </c>
      <c r="HW23" s="2" t="s">
        <v>128</v>
      </c>
      <c r="HX23" s="2" t="s">
        <v>128</v>
      </c>
      <c r="HY23" s="2" t="s">
        <v>128</v>
      </c>
      <c r="HZ23" s="2" t="s">
        <v>128</v>
      </c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261</v>
      </c>
      <c r="B24" s="2" t="s">
        <v>117</v>
      </c>
      <c r="C24" s="2" t="s">
        <v>118</v>
      </c>
      <c r="D24" s="2" t="s">
        <v>242</v>
      </c>
      <c r="E24" s="2" t="s">
        <v>243</v>
      </c>
      <c r="F24" s="2" t="s">
        <v>262</v>
      </c>
      <c r="G24" s="2" t="s">
        <v>262</v>
      </c>
      <c r="H24" s="2" t="s">
        <v>262</v>
      </c>
      <c r="I24" s="2" t="s">
        <v>256</v>
      </c>
      <c r="J24" s="2" t="s">
        <v>246</v>
      </c>
      <c r="K24" s="2" t="s">
        <v>263</v>
      </c>
      <c r="L24" s="3">
        <v>32.99</v>
      </c>
      <c r="M24" s="3">
        <v>34.64</v>
      </c>
      <c r="N24" s="3">
        <v>106.99</v>
      </c>
      <c r="O24" s="2" t="s">
        <v>125</v>
      </c>
      <c r="P24" s="2" t="s">
        <v>199</v>
      </c>
      <c r="Q24" s="2" t="s">
        <v>127</v>
      </c>
      <c r="R24" s="2" t="s">
        <v>20</v>
      </c>
      <c r="S24" s="2" t="s">
        <v>128</v>
      </c>
      <c r="T24" s="2" t="s">
        <v>128</v>
      </c>
      <c r="U24" s="2" t="s">
        <v>259</v>
      </c>
      <c r="V24" s="2" t="s">
        <v>264</v>
      </c>
      <c r="W24" s="2" t="s">
        <v>128</v>
      </c>
      <c r="X24" s="2" t="s">
        <v>128</v>
      </c>
      <c r="Y24" s="2" t="s">
        <v>128</v>
      </c>
      <c r="Z24" s="4"/>
      <c r="AA24" s="4">
        <f>=ROUNDDOWN({0},0)</f>
      </c>
      <c r="AB24" s="5"/>
      <c r="AC24" s="2" t="s">
        <v>128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128</v>
      </c>
      <c r="BM24" s="7"/>
      <c r="BN24" s="7"/>
      <c r="BO24" s="4"/>
      <c r="BP24" s="8"/>
      <c r="BQ24" s="4"/>
      <c r="BR24" s="8"/>
      <c r="BS24" s="7"/>
      <c r="BT24" s="7"/>
      <c r="BU24" s="2" t="s">
        <v>128</v>
      </c>
      <c r="BV24" s="2" t="s">
        <v>128</v>
      </c>
      <c r="BW24" s="2" t="s">
        <v>128</v>
      </c>
      <c r="BX24" s="2" t="s">
        <v>128</v>
      </c>
      <c r="BY24" s="2" t="s">
        <v>128</v>
      </c>
      <c r="BZ24" s="2" t="s">
        <v>128</v>
      </c>
      <c r="CA24" s="4"/>
      <c r="CB24" s="8"/>
      <c r="CC24" s="4"/>
      <c r="CD24" s="8"/>
      <c r="CE24" s="7"/>
      <c r="CF24" s="7"/>
      <c r="CG24" s="2" t="s">
        <v>128</v>
      </c>
      <c r="CH24" s="2" t="s">
        <v>128</v>
      </c>
      <c r="CI24" s="2" t="s">
        <v>128</v>
      </c>
      <c r="CJ24" s="2" t="s">
        <v>128</v>
      </c>
      <c r="CK24" s="2" t="s">
        <v>128</v>
      </c>
      <c r="CL24" s="2" t="s">
        <v>128</v>
      </c>
      <c r="CM24" s="4"/>
      <c r="CN24" s="8"/>
      <c r="CO24" s="4"/>
      <c r="CP24" s="8"/>
      <c r="CQ24" s="7"/>
      <c r="CR24" s="7"/>
      <c r="CS24" s="2" t="s">
        <v>128</v>
      </c>
      <c r="CT24" s="2" t="s">
        <v>128</v>
      </c>
      <c r="CU24" s="2" t="s">
        <v>128</v>
      </c>
      <c r="CV24" s="2" t="s">
        <v>128</v>
      </c>
      <c r="CW24" s="2" t="s">
        <v>128</v>
      </c>
      <c r="CX24" s="2" t="s">
        <v>128</v>
      </c>
      <c r="CY24" s="4"/>
      <c r="CZ24" s="8"/>
      <c r="DA24" s="4"/>
      <c r="DB24" s="8"/>
      <c r="DC24" s="7"/>
      <c r="DD24" s="7"/>
      <c r="DE24" s="2" t="s">
        <v>128</v>
      </c>
      <c r="DF24" s="2" t="s">
        <v>128</v>
      </c>
      <c r="DG24" s="2" t="s">
        <v>128</v>
      </c>
      <c r="DH24" s="2" t="s">
        <v>128</v>
      </c>
      <c r="DI24" s="2" t="s">
        <v>128</v>
      </c>
      <c r="DJ24" s="2" t="s">
        <v>128</v>
      </c>
      <c r="DK24" s="4"/>
      <c r="DL24" s="8"/>
      <c r="DM24" s="4"/>
      <c r="DN24" s="8"/>
      <c r="DO24" s="7"/>
      <c r="DP24" s="7"/>
      <c r="DQ24" s="2" t="s">
        <v>134</v>
      </c>
      <c r="DR24" s="2" t="s">
        <v>125</v>
      </c>
      <c r="DS24" s="2" t="s">
        <v>128</v>
      </c>
      <c r="DT24" s="2" t="s">
        <v>128</v>
      </c>
      <c r="DU24" s="2" t="s">
        <v>137</v>
      </c>
      <c r="DV24" s="2" t="s">
        <v>128</v>
      </c>
      <c r="DW24" s="4"/>
      <c r="DX24" s="8"/>
      <c r="DY24" s="4"/>
      <c r="DZ24" s="8"/>
      <c r="EA24" s="7"/>
      <c r="EB24" s="7"/>
      <c r="EC24" s="2" t="s">
        <v>128</v>
      </c>
      <c r="ED24" s="2" t="s">
        <v>128</v>
      </c>
      <c r="EE24" s="2" t="s">
        <v>128</v>
      </c>
      <c r="EF24" s="2" t="s">
        <v>128</v>
      </c>
      <c r="EG24" s="2" t="s">
        <v>128</v>
      </c>
      <c r="EH24" s="2" t="s">
        <v>128</v>
      </c>
      <c r="EI24" s="4"/>
      <c r="EJ24" s="8"/>
      <c r="EK24" s="4"/>
      <c r="EL24" s="8"/>
      <c r="EM24" s="7"/>
      <c r="EN24" s="7"/>
      <c r="EO24" s="2" t="s">
        <v>128</v>
      </c>
      <c r="EP24" s="2" t="s">
        <v>128</v>
      </c>
      <c r="EQ24" s="2" t="s">
        <v>128</v>
      </c>
      <c r="ER24" s="2" t="s">
        <v>128</v>
      </c>
      <c r="ES24" s="2" t="s">
        <v>128</v>
      </c>
      <c r="ET24" s="2" t="s">
        <v>128</v>
      </c>
      <c r="EU24" s="4"/>
      <c r="EV24" s="8"/>
      <c r="EW24" s="4"/>
      <c r="EX24" s="8"/>
      <c r="EY24" s="7"/>
      <c r="EZ24" s="7"/>
      <c r="FA24" s="2" t="s">
        <v>128</v>
      </c>
      <c r="FB24" s="2" t="s">
        <v>128</v>
      </c>
      <c r="FC24" s="2" t="s">
        <v>128</v>
      </c>
      <c r="FD24" s="2" t="s">
        <v>128</v>
      </c>
      <c r="FE24" s="2" t="s">
        <v>128</v>
      </c>
      <c r="FF24" s="2" t="s">
        <v>128</v>
      </c>
      <c r="FG24" s="4"/>
      <c r="FH24" s="8"/>
      <c r="FI24" s="4"/>
      <c r="FJ24" s="8"/>
      <c r="FK24" s="7"/>
      <c r="FL24" s="7"/>
      <c r="FM24" s="2" t="s">
        <v>128</v>
      </c>
      <c r="FN24" s="2" t="s">
        <v>128</v>
      </c>
      <c r="FO24" s="2" t="s">
        <v>128</v>
      </c>
      <c r="FP24" s="2" t="s">
        <v>128</v>
      </c>
      <c r="FQ24" s="2" t="s">
        <v>128</v>
      </c>
      <c r="FR24" s="2" t="s">
        <v>128</v>
      </c>
      <c r="FS24" s="4"/>
      <c r="FT24" s="8"/>
      <c r="FU24" s="4"/>
      <c r="FV24" s="8"/>
      <c r="FW24" s="7"/>
      <c r="FX24" s="7"/>
      <c r="FY24" s="2" t="s">
        <v>128</v>
      </c>
      <c r="FZ24" s="2" t="s">
        <v>128</v>
      </c>
      <c r="GA24" s="2" t="s">
        <v>128</v>
      </c>
      <c r="GB24" s="2" t="s">
        <v>128</v>
      </c>
      <c r="GC24" s="2" t="s">
        <v>128</v>
      </c>
      <c r="GD24" s="2" t="s">
        <v>128</v>
      </c>
      <c r="GE24" s="4"/>
      <c r="GF24" s="8"/>
      <c r="GG24" s="4"/>
      <c r="GH24" s="8"/>
      <c r="GI24" s="7"/>
      <c r="GJ24" s="7"/>
      <c r="GK24" s="2" t="s">
        <v>128</v>
      </c>
      <c r="GL24" s="2" t="s">
        <v>128</v>
      </c>
      <c r="GM24" s="2" t="s">
        <v>128</v>
      </c>
      <c r="GN24" s="2" t="s">
        <v>128</v>
      </c>
      <c r="GO24" s="2" t="s">
        <v>128</v>
      </c>
      <c r="GP24" s="2" t="s">
        <v>128</v>
      </c>
      <c r="GQ24" s="4"/>
      <c r="GR24" s="8"/>
      <c r="GS24" s="4"/>
      <c r="GT24" s="8"/>
      <c r="GU24" s="7"/>
      <c r="GV24" s="7"/>
      <c r="GW24" s="2" t="s">
        <v>128</v>
      </c>
      <c r="GX24" s="2" t="s">
        <v>128</v>
      </c>
      <c r="GY24" s="2" t="s">
        <v>128</v>
      </c>
      <c r="GZ24" s="2" t="s">
        <v>128</v>
      </c>
      <c r="HA24" s="2" t="s">
        <v>128</v>
      </c>
      <c r="HB24" s="2" t="s">
        <v>128</v>
      </c>
      <c r="HC24" s="4"/>
      <c r="HD24" s="8"/>
      <c r="HE24" s="4"/>
      <c r="HF24" s="8"/>
      <c r="HG24" s="7"/>
      <c r="HH24" s="7"/>
      <c r="HI24" s="2" t="s">
        <v>128</v>
      </c>
      <c r="HJ24" s="2" t="s">
        <v>128</v>
      </c>
      <c r="HK24" s="2" t="s">
        <v>128</v>
      </c>
      <c r="HL24" s="2" t="s">
        <v>128</v>
      </c>
      <c r="HM24" s="2" t="s">
        <v>128</v>
      </c>
      <c r="HN24" s="2" t="s">
        <v>128</v>
      </c>
      <c r="HO24" s="4"/>
      <c r="HP24" s="8"/>
      <c r="HQ24" s="4"/>
      <c r="HR24" s="8"/>
      <c r="HS24" s="7"/>
      <c r="HT24" s="7"/>
      <c r="HU24" s="2" t="s">
        <v>128</v>
      </c>
      <c r="HV24" s="2" t="s">
        <v>128</v>
      </c>
      <c r="HW24" s="2" t="s">
        <v>128</v>
      </c>
      <c r="HX24" s="2" t="s">
        <v>128</v>
      </c>
      <c r="HY24" s="2" t="s">
        <v>128</v>
      </c>
      <c r="HZ24" s="2" t="s">
        <v>128</v>
      </c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265</v>
      </c>
      <c r="B25" s="2" t="s">
        <v>117</v>
      </c>
      <c r="C25" s="2" t="s">
        <v>118</v>
      </c>
      <c r="D25" s="2" t="s">
        <v>266</v>
      </c>
      <c r="E25" s="2" t="s">
        <v>267</v>
      </c>
      <c r="F25" s="2" t="s">
        <v>210</v>
      </c>
      <c r="G25" s="2" t="s">
        <v>210</v>
      </c>
      <c r="H25" s="2" t="s">
        <v>210</v>
      </c>
      <c r="I25" s="2" t="s">
        <v>268</v>
      </c>
      <c r="J25" s="2" t="s">
        <v>269</v>
      </c>
      <c r="K25" s="2" t="s">
        <v>270</v>
      </c>
      <c r="L25" s="3">
        <v>15.48</v>
      </c>
      <c r="M25" s="3">
        <v>16.25</v>
      </c>
      <c r="N25" s="3">
        <v>49.99</v>
      </c>
      <c r="O25" s="2" t="s">
        <v>125</v>
      </c>
      <c r="P25" s="2" t="s">
        <v>161</v>
      </c>
      <c r="Q25" s="2" t="s">
        <v>127</v>
      </c>
      <c r="R25" s="2" t="s">
        <v>128</v>
      </c>
      <c r="S25" s="2" t="s">
        <v>128</v>
      </c>
      <c r="T25" s="2" t="s">
        <v>129</v>
      </c>
      <c r="U25" s="2" t="s">
        <v>128</v>
      </c>
      <c r="V25" s="2" t="s">
        <v>162</v>
      </c>
      <c r="W25" s="2" t="s">
        <v>131</v>
      </c>
      <c r="X25" s="2" t="s">
        <v>128</v>
      </c>
      <c r="Y25" s="2" t="s">
        <v>163</v>
      </c>
      <c r="Z25" s="4">
        <v>51</v>
      </c>
      <c r="AA25" s="4">
        <f>=ROUNDDOWN(25.5,0)</f>
      </c>
      <c r="AB25" s="5">
        <v>2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>
        <v>2</v>
      </c>
      <c r="AS25" s="8">
        <v>37.5</v>
      </c>
      <c r="AT25" s="7">
        <v>-1</v>
      </c>
      <c r="AU25" s="7">
        <v>-1</v>
      </c>
      <c r="AV25" s="4"/>
      <c r="AW25" s="8"/>
      <c r="AX25" s="4">
        <v>2</v>
      </c>
      <c r="AY25" s="8">
        <v>37.5</v>
      </c>
      <c r="AZ25" s="7">
        <v>-1</v>
      </c>
      <c r="BA25" s="7">
        <v>-1</v>
      </c>
      <c r="BB25" s="7"/>
      <c r="BC25" s="4" t="s">
        <v>128</v>
      </c>
      <c r="BD25" s="8" t="s">
        <v>128</v>
      </c>
      <c r="BE25" s="4">
        <v>5</v>
      </c>
      <c r="BF25" s="8">
        <v>67.89</v>
      </c>
      <c r="BG25" s="7" t="s">
        <v>128</v>
      </c>
      <c r="BH25" s="7" t="s">
        <v>128</v>
      </c>
      <c r="BI25" s="7"/>
      <c r="BJ25" s="4"/>
      <c r="BK25" s="8"/>
      <c r="BL25" s="2" t="s">
        <v>20</v>
      </c>
      <c r="BM25" s="7"/>
      <c r="BN25" s="7"/>
      <c r="BO25" s="4"/>
      <c r="BP25" s="8"/>
      <c r="BQ25" s="4"/>
      <c r="BR25" s="8"/>
      <c r="BS25" s="7"/>
      <c r="BT25" s="7"/>
      <c r="BU25" s="2" t="s">
        <v>134</v>
      </c>
      <c r="BV25" s="2" t="s">
        <v>125</v>
      </c>
      <c r="BW25" s="2" t="s">
        <v>135</v>
      </c>
      <c r="BX25" s="2" t="s">
        <v>221</v>
      </c>
      <c r="BY25" s="2" t="s">
        <v>137</v>
      </c>
      <c r="BZ25" s="2" t="s">
        <v>128</v>
      </c>
      <c r="CA25" s="4"/>
      <c r="CB25" s="8"/>
      <c r="CC25" s="4"/>
      <c r="CD25" s="8"/>
      <c r="CE25" s="7"/>
      <c r="CF25" s="7"/>
      <c r="CG25" s="2" t="s">
        <v>134</v>
      </c>
      <c r="CH25" s="2" t="s">
        <v>125</v>
      </c>
      <c r="CI25" s="2" t="s">
        <v>138</v>
      </c>
      <c r="CJ25" s="2" t="s">
        <v>271</v>
      </c>
      <c r="CK25" s="2" t="s">
        <v>137</v>
      </c>
      <c r="CL25" s="2" t="s">
        <v>128</v>
      </c>
      <c r="CM25" s="4"/>
      <c r="CN25" s="8"/>
      <c r="CO25" s="4"/>
      <c r="CP25" s="8"/>
      <c r="CQ25" s="7"/>
      <c r="CR25" s="7"/>
      <c r="CS25" s="2" t="s">
        <v>134</v>
      </c>
      <c r="CT25" s="2" t="s">
        <v>125</v>
      </c>
      <c r="CU25" s="2" t="s">
        <v>140</v>
      </c>
      <c r="CV25" s="2" t="s">
        <v>272</v>
      </c>
      <c r="CW25" s="2" t="s">
        <v>137</v>
      </c>
      <c r="CX25" s="2" t="s">
        <v>128</v>
      </c>
      <c r="CY25" s="4"/>
      <c r="CZ25" s="8"/>
      <c r="DA25" s="4"/>
      <c r="DB25" s="8"/>
      <c r="DC25" s="7"/>
      <c r="DD25" s="7"/>
      <c r="DE25" s="2" t="s">
        <v>134</v>
      </c>
      <c r="DF25" s="2" t="s">
        <v>125</v>
      </c>
      <c r="DG25" s="2" t="s">
        <v>273</v>
      </c>
      <c r="DH25" s="2" t="s">
        <v>274</v>
      </c>
      <c r="DI25" s="2" t="s">
        <v>137</v>
      </c>
      <c r="DJ25" s="2" t="s">
        <v>128</v>
      </c>
      <c r="DK25" s="4"/>
      <c r="DL25" s="8"/>
      <c r="DM25" s="4">
        <v>2</v>
      </c>
      <c r="DN25" s="8">
        <v>37.5</v>
      </c>
      <c r="DO25" s="7">
        <v>-1</v>
      </c>
      <c r="DP25" s="7">
        <v>-1</v>
      </c>
      <c r="DQ25" s="2" t="s">
        <v>134</v>
      </c>
      <c r="DR25" s="2" t="s">
        <v>125</v>
      </c>
      <c r="DS25" s="2" t="s">
        <v>163</v>
      </c>
      <c r="DT25" s="2" t="s">
        <v>176</v>
      </c>
      <c r="DU25" s="2" t="s">
        <v>137</v>
      </c>
      <c r="DV25" s="2" t="s">
        <v>128</v>
      </c>
      <c r="DW25" s="4"/>
      <c r="DX25" s="8"/>
      <c r="DY25" s="4"/>
      <c r="DZ25" s="8"/>
      <c r="EA25" s="7"/>
      <c r="EB25" s="7"/>
      <c r="EC25" s="2" t="s">
        <v>134</v>
      </c>
      <c r="ED25" s="2" t="s">
        <v>125</v>
      </c>
      <c r="EE25" s="2" t="s">
        <v>163</v>
      </c>
      <c r="EF25" s="2" t="s">
        <v>157</v>
      </c>
      <c r="EG25" s="2" t="s">
        <v>137</v>
      </c>
      <c r="EH25" s="2" t="s">
        <v>128</v>
      </c>
      <c r="EI25" s="4"/>
      <c r="EJ25" s="8"/>
      <c r="EK25" s="4"/>
      <c r="EL25" s="8"/>
      <c r="EM25" s="7"/>
      <c r="EN25" s="7"/>
      <c r="EO25" s="2" t="s">
        <v>146</v>
      </c>
      <c r="EP25" s="2" t="s">
        <v>125</v>
      </c>
      <c r="EQ25" s="2" t="s">
        <v>128</v>
      </c>
      <c r="ER25" s="2" t="s">
        <v>128</v>
      </c>
      <c r="ES25" s="2" t="s">
        <v>137</v>
      </c>
      <c r="ET25" s="2" t="s">
        <v>128</v>
      </c>
      <c r="EU25" s="4"/>
      <c r="EV25" s="8"/>
      <c r="EW25" s="4"/>
      <c r="EX25" s="8"/>
      <c r="EY25" s="7"/>
      <c r="EZ25" s="7"/>
      <c r="FA25" s="2" t="s">
        <v>146</v>
      </c>
      <c r="FB25" s="2" t="s">
        <v>125</v>
      </c>
      <c r="FC25" s="2" t="s">
        <v>128</v>
      </c>
      <c r="FD25" s="2" t="s">
        <v>128</v>
      </c>
      <c r="FE25" s="2" t="s">
        <v>137</v>
      </c>
      <c r="FF25" s="2" t="s">
        <v>128</v>
      </c>
      <c r="FG25" s="4"/>
      <c r="FH25" s="8"/>
      <c r="FI25" s="4"/>
      <c r="FJ25" s="8"/>
      <c r="FK25" s="7"/>
      <c r="FL25" s="7"/>
      <c r="FM25" s="2" t="s">
        <v>146</v>
      </c>
      <c r="FN25" s="2" t="s">
        <v>125</v>
      </c>
      <c r="FO25" s="2" t="s">
        <v>128</v>
      </c>
      <c r="FP25" s="2" t="s">
        <v>128</v>
      </c>
      <c r="FQ25" s="2" t="s">
        <v>137</v>
      </c>
      <c r="FR25" s="2" t="s">
        <v>128</v>
      </c>
      <c r="FS25" s="4"/>
      <c r="FT25" s="8"/>
      <c r="FU25" s="4"/>
      <c r="FV25" s="8"/>
      <c r="FW25" s="7"/>
      <c r="FX25" s="7"/>
      <c r="FY25" s="2" t="s">
        <v>134</v>
      </c>
      <c r="FZ25" s="2" t="s">
        <v>125</v>
      </c>
      <c r="GA25" s="2" t="s">
        <v>147</v>
      </c>
      <c r="GB25" s="2" t="s">
        <v>128</v>
      </c>
      <c r="GC25" s="2" t="s">
        <v>137</v>
      </c>
      <c r="GD25" s="2" t="s">
        <v>128</v>
      </c>
      <c r="GE25" s="4"/>
      <c r="GF25" s="8"/>
      <c r="GG25" s="4"/>
      <c r="GH25" s="8"/>
      <c r="GI25" s="7"/>
      <c r="GJ25" s="7"/>
      <c r="GK25" s="2" t="s">
        <v>134</v>
      </c>
      <c r="GL25" s="2" t="s">
        <v>125</v>
      </c>
      <c r="GM25" s="2" t="s">
        <v>275</v>
      </c>
      <c r="GN25" s="2" t="s">
        <v>128</v>
      </c>
      <c r="GO25" s="2" t="s">
        <v>137</v>
      </c>
      <c r="GP25" s="2" t="s">
        <v>128</v>
      </c>
      <c r="GQ25" s="4"/>
      <c r="GR25" s="8"/>
      <c r="GS25" s="4"/>
      <c r="GT25" s="8"/>
      <c r="GU25" s="7"/>
      <c r="GV25" s="7"/>
      <c r="GW25" s="2" t="s">
        <v>149</v>
      </c>
      <c r="GX25" s="2" t="s">
        <v>125</v>
      </c>
      <c r="GY25" s="2" t="s">
        <v>128</v>
      </c>
      <c r="GZ25" s="2" t="s">
        <v>128</v>
      </c>
      <c r="HA25" s="2" t="s">
        <v>137</v>
      </c>
      <c r="HB25" s="2" t="s">
        <v>128</v>
      </c>
      <c r="HC25" s="4"/>
      <c r="HD25" s="8"/>
      <c r="HE25" s="4"/>
      <c r="HF25" s="8"/>
      <c r="HG25" s="7"/>
      <c r="HH25" s="7"/>
      <c r="HI25" s="2" t="s">
        <v>134</v>
      </c>
      <c r="HJ25" s="2" t="s">
        <v>188</v>
      </c>
      <c r="HK25" s="2" t="s">
        <v>189</v>
      </c>
      <c r="HL25" s="2" t="s">
        <v>128</v>
      </c>
      <c r="HM25" s="2" t="s">
        <v>137</v>
      </c>
      <c r="HN25" s="2" t="s">
        <v>128</v>
      </c>
      <c r="HO25" s="4"/>
      <c r="HP25" s="8"/>
      <c r="HQ25" s="4"/>
      <c r="HR25" s="8"/>
      <c r="HS25" s="7"/>
      <c r="HT25" s="7"/>
      <c r="HU25" s="2" t="s">
        <v>146</v>
      </c>
      <c r="HV25" s="2" t="s">
        <v>125</v>
      </c>
      <c r="HW25" s="2" t="s">
        <v>128</v>
      </c>
      <c r="HX25" s="2" t="s">
        <v>128</v>
      </c>
      <c r="HY25" s="2" t="s">
        <v>137</v>
      </c>
      <c r="HZ25" s="2" t="s">
        <v>128</v>
      </c>
      <c r="IA25" s="4">
        <v>51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276</v>
      </c>
      <c r="B26" s="2" t="s">
        <v>117</v>
      </c>
      <c r="C26" s="2" t="s">
        <v>118</v>
      </c>
      <c r="D26" s="2" t="s">
        <v>266</v>
      </c>
      <c r="E26" s="2" t="s">
        <v>267</v>
      </c>
      <c r="F26" s="2" t="s">
        <v>210</v>
      </c>
      <c r="G26" s="2" t="s">
        <v>210</v>
      </c>
      <c r="H26" s="2" t="s">
        <v>210</v>
      </c>
      <c r="I26" s="2" t="s">
        <v>268</v>
      </c>
      <c r="J26" s="2" t="s">
        <v>269</v>
      </c>
      <c r="K26" s="2" t="s">
        <v>212</v>
      </c>
      <c r="L26" s="3">
        <v>15.48</v>
      </c>
      <c r="M26" s="3">
        <v>16.25</v>
      </c>
      <c r="N26" s="3">
        <v>49.99</v>
      </c>
      <c r="O26" s="2" t="s">
        <v>125</v>
      </c>
      <c r="P26" s="2" t="s">
        <v>161</v>
      </c>
      <c r="Q26" s="2" t="s">
        <v>127</v>
      </c>
      <c r="R26" s="2" t="s">
        <v>128</v>
      </c>
      <c r="S26" s="2" t="s">
        <v>128</v>
      </c>
      <c r="T26" s="2" t="s">
        <v>129</v>
      </c>
      <c r="U26" s="2" t="s">
        <v>128</v>
      </c>
      <c r="V26" s="2" t="s">
        <v>162</v>
      </c>
      <c r="W26" s="2" t="s">
        <v>131</v>
      </c>
      <c r="X26" s="2" t="s">
        <v>128</v>
      </c>
      <c r="Y26" s="2" t="s">
        <v>163</v>
      </c>
      <c r="Z26" s="4">
        <v>73</v>
      </c>
      <c r="AA26" s="4">
        <f>=ROUNDDOWN(73,0)</f>
      </c>
      <c r="AB26" s="5">
        <v>1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>
        <v>3</v>
      </c>
      <c r="AS26" s="8">
        <v>30.39</v>
      </c>
      <c r="AT26" s="7">
        <v>-1</v>
      </c>
      <c r="AU26" s="7">
        <v>-1</v>
      </c>
      <c r="AV26" s="4"/>
      <c r="AW26" s="8"/>
      <c r="AX26" s="4">
        <v>3</v>
      </c>
      <c r="AY26" s="8">
        <v>30.39</v>
      </c>
      <c r="AZ26" s="7">
        <v>-1</v>
      </c>
      <c r="BA26" s="7">
        <v>-1</v>
      </c>
      <c r="BB26" s="7"/>
      <c r="BC26" s="4" t="s">
        <v>128</v>
      </c>
      <c r="BD26" s="8" t="s">
        <v>128</v>
      </c>
      <c r="BE26" s="4" t="s">
        <v>128</v>
      </c>
      <c r="BF26" s="8" t="s">
        <v>128</v>
      </c>
      <c r="BG26" s="7" t="s">
        <v>128</v>
      </c>
      <c r="BH26" s="7" t="s">
        <v>128</v>
      </c>
      <c r="BI26" s="7"/>
      <c r="BJ26" s="4"/>
      <c r="BK26" s="8"/>
      <c r="BL26" s="2" t="s">
        <v>213</v>
      </c>
      <c r="BM26" s="7"/>
      <c r="BN26" s="7"/>
      <c r="BO26" s="4"/>
      <c r="BP26" s="8"/>
      <c r="BQ26" s="4"/>
      <c r="BR26" s="8"/>
      <c r="BS26" s="7"/>
      <c r="BT26" s="7"/>
      <c r="BU26" s="2" t="s">
        <v>134</v>
      </c>
      <c r="BV26" s="2" t="s">
        <v>125</v>
      </c>
      <c r="BW26" s="2" t="s">
        <v>135</v>
      </c>
      <c r="BX26" s="2" t="s">
        <v>277</v>
      </c>
      <c r="BY26" s="2" t="s">
        <v>137</v>
      </c>
      <c r="BZ26" s="2" t="s">
        <v>128</v>
      </c>
      <c r="CA26" s="4"/>
      <c r="CB26" s="8"/>
      <c r="CC26" s="4"/>
      <c r="CD26" s="8"/>
      <c r="CE26" s="7"/>
      <c r="CF26" s="7"/>
      <c r="CG26" s="2" t="s">
        <v>134</v>
      </c>
      <c r="CH26" s="2" t="s">
        <v>125</v>
      </c>
      <c r="CI26" s="2" t="s">
        <v>138</v>
      </c>
      <c r="CJ26" s="2" t="s">
        <v>278</v>
      </c>
      <c r="CK26" s="2" t="s">
        <v>137</v>
      </c>
      <c r="CL26" s="2" t="s">
        <v>128</v>
      </c>
      <c r="CM26" s="4"/>
      <c r="CN26" s="8"/>
      <c r="CO26" s="4"/>
      <c r="CP26" s="8"/>
      <c r="CQ26" s="7"/>
      <c r="CR26" s="7"/>
      <c r="CS26" s="2" t="s">
        <v>134</v>
      </c>
      <c r="CT26" s="2" t="s">
        <v>125</v>
      </c>
      <c r="CU26" s="2" t="s">
        <v>140</v>
      </c>
      <c r="CV26" s="2" t="s">
        <v>128</v>
      </c>
      <c r="CW26" s="2" t="s">
        <v>137</v>
      </c>
      <c r="CX26" s="2" t="s">
        <v>128</v>
      </c>
      <c r="CY26" s="4"/>
      <c r="CZ26" s="8"/>
      <c r="DA26" s="4">
        <v>1</v>
      </c>
      <c r="DB26" s="8">
        <v>16.25</v>
      </c>
      <c r="DC26" s="7">
        <v>-1</v>
      </c>
      <c r="DD26" s="7">
        <v>-1</v>
      </c>
      <c r="DE26" s="2" t="s">
        <v>134</v>
      </c>
      <c r="DF26" s="2" t="s">
        <v>125</v>
      </c>
      <c r="DG26" s="2" t="s">
        <v>273</v>
      </c>
      <c r="DH26" s="2" t="s">
        <v>279</v>
      </c>
      <c r="DI26" s="2" t="s">
        <v>137</v>
      </c>
      <c r="DJ26" s="2" t="s">
        <v>128</v>
      </c>
      <c r="DK26" s="4"/>
      <c r="DL26" s="8"/>
      <c r="DM26" s="4"/>
      <c r="DN26" s="8"/>
      <c r="DO26" s="7"/>
      <c r="DP26" s="7"/>
      <c r="DQ26" s="2" t="s">
        <v>134</v>
      </c>
      <c r="DR26" s="2" t="s">
        <v>125</v>
      </c>
      <c r="DS26" s="2" t="s">
        <v>163</v>
      </c>
      <c r="DT26" s="2" t="s">
        <v>280</v>
      </c>
      <c r="DU26" s="2" t="s">
        <v>137</v>
      </c>
      <c r="DV26" s="2" t="s">
        <v>128</v>
      </c>
      <c r="DW26" s="4"/>
      <c r="DX26" s="8"/>
      <c r="DY26" s="4">
        <v>2</v>
      </c>
      <c r="DZ26" s="8">
        <v>14.14</v>
      </c>
      <c r="EA26" s="7">
        <v>-1</v>
      </c>
      <c r="EB26" s="7">
        <v>-1</v>
      </c>
      <c r="EC26" s="2" t="s">
        <v>134</v>
      </c>
      <c r="ED26" s="2" t="s">
        <v>125</v>
      </c>
      <c r="EE26" s="2" t="s">
        <v>163</v>
      </c>
      <c r="EF26" s="2" t="s">
        <v>175</v>
      </c>
      <c r="EG26" s="2" t="s">
        <v>137</v>
      </c>
      <c r="EH26" s="2" t="s">
        <v>128</v>
      </c>
      <c r="EI26" s="4"/>
      <c r="EJ26" s="8"/>
      <c r="EK26" s="4"/>
      <c r="EL26" s="8"/>
      <c r="EM26" s="7"/>
      <c r="EN26" s="7"/>
      <c r="EO26" s="2" t="s">
        <v>146</v>
      </c>
      <c r="EP26" s="2" t="s">
        <v>125</v>
      </c>
      <c r="EQ26" s="2" t="s">
        <v>128</v>
      </c>
      <c r="ER26" s="2" t="s">
        <v>128</v>
      </c>
      <c r="ES26" s="2" t="s">
        <v>137</v>
      </c>
      <c r="ET26" s="2" t="s">
        <v>128</v>
      </c>
      <c r="EU26" s="4"/>
      <c r="EV26" s="8"/>
      <c r="EW26" s="4"/>
      <c r="EX26" s="8"/>
      <c r="EY26" s="7"/>
      <c r="EZ26" s="7"/>
      <c r="FA26" s="2" t="s">
        <v>146</v>
      </c>
      <c r="FB26" s="2" t="s">
        <v>125</v>
      </c>
      <c r="FC26" s="2" t="s">
        <v>128</v>
      </c>
      <c r="FD26" s="2" t="s">
        <v>128</v>
      </c>
      <c r="FE26" s="2" t="s">
        <v>137</v>
      </c>
      <c r="FF26" s="2" t="s">
        <v>128</v>
      </c>
      <c r="FG26" s="4"/>
      <c r="FH26" s="8"/>
      <c r="FI26" s="4"/>
      <c r="FJ26" s="8"/>
      <c r="FK26" s="7"/>
      <c r="FL26" s="7"/>
      <c r="FM26" s="2" t="s">
        <v>146</v>
      </c>
      <c r="FN26" s="2" t="s">
        <v>125</v>
      </c>
      <c r="FO26" s="2" t="s">
        <v>128</v>
      </c>
      <c r="FP26" s="2" t="s">
        <v>128</v>
      </c>
      <c r="FQ26" s="2" t="s">
        <v>137</v>
      </c>
      <c r="FR26" s="2" t="s">
        <v>128</v>
      </c>
      <c r="FS26" s="4"/>
      <c r="FT26" s="8"/>
      <c r="FU26" s="4"/>
      <c r="FV26" s="8"/>
      <c r="FW26" s="7"/>
      <c r="FX26" s="7"/>
      <c r="FY26" s="2" t="s">
        <v>134</v>
      </c>
      <c r="FZ26" s="2" t="s">
        <v>125</v>
      </c>
      <c r="GA26" s="2" t="s">
        <v>147</v>
      </c>
      <c r="GB26" s="2" t="s">
        <v>128</v>
      </c>
      <c r="GC26" s="2" t="s">
        <v>137</v>
      </c>
      <c r="GD26" s="2" t="s">
        <v>128</v>
      </c>
      <c r="GE26" s="4"/>
      <c r="GF26" s="8"/>
      <c r="GG26" s="4"/>
      <c r="GH26" s="8"/>
      <c r="GI26" s="7"/>
      <c r="GJ26" s="7"/>
      <c r="GK26" s="2" t="s">
        <v>134</v>
      </c>
      <c r="GL26" s="2" t="s">
        <v>125</v>
      </c>
      <c r="GM26" s="2" t="s">
        <v>275</v>
      </c>
      <c r="GN26" s="2" t="s">
        <v>128</v>
      </c>
      <c r="GO26" s="2" t="s">
        <v>137</v>
      </c>
      <c r="GP26" s="2" t="s">
        <v>128</v>
      </c>
      <c r="GQ26" s="4"/>
      <c r="GR26" s="8"/>
      <c r="GS26" s="4"/>
      <c r="GT26" s="8"/>
      <c r="GU26" s="7"/>
      <c r="GV26" s="7"/>
      <c r="GW26" s="2" t="s">
        <v>149</v>
      </c>
      <c r="GX26" s="2" t="s">
        <v>125</v>
      </c>
      <c r="GY26" s="2" t="s">
        <v>128</v>
      </c>
      <c r="GZ26" s="2" t="s">
        <v>128</v>
      </c>
      <c r="HA26" s="2" t="s">
        <v>137</v>
      </c>
      <c r="HB26" s="2" t="s">
        <v>128</v>
      </c>
      <c r="HC26" s="4"/>
      <c r="HD26" s="8"/>
      <c r="HE26" s="4"/>
      <c r="HF26" s="8"/>
      <c r="HG26" s="7"/>
      <c r="HH26" s="7"/>
      <c r="HI26" s="2" t="s">
        <v>134</v>
      </c>
      <c r="HJ26" s="2" t="s">
        <v>188</v>
      </c>
      <c r="HK26" s="2" t="s">
        <v>189</v>
      </c>
      <c r="HL26" s="2" t="s">
        <v>128</v>
      </c>
      <c r="HM26" s="2" t="s">
        <v>137</v>
      </c>
      <c r="HN26" s="2" t="s">
        <v>128</v>
      </c>
      <c r="HO26" s="4"/>
      <c r="HP26" s="8"/>
      <c r="HQ26" s="4"/>
      <c r="HR26" s="8"/>
      <c r="HS26" s="7"/>
      <c r="HT26" s="7"/>
      <c r="HU26" s="2" t="s">
        <v>146</v>
      </c>
      <c r="HV26" s="2" t="s">
        <v>125</v>
      </c>
      <c r="HW26" s="2" t="s">
        <v>128</v>
      </c>
      <c r="HX26" s="2" t="s">
        <v>128</v>
      </c>
      <c r="HY26" s="2" t="s">
        <v>137</v>
      </c>
      <c r="HZ26" s="2" t="s">
        <v>128</v>
      </c>
      <c r="IA26" s="4">
        <v>73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281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1516</v>
      </c>
      <c r="AA27" s="11">
        <f>=ROUNDDOWN({0},0)</f>
      </c>
      <c r="AB27" s="12">
        <v>25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25</v>
      </c>
      <c r="AQ27" s="15">
        <v>1787.99</v>
      </c>
      <c r="AR27" s="11">
        <v>9</v>
      </c>
      <c r="AS27" s="15">
        <v>274.47</v>
      </c>
      <c r="AT27" s="14">
        <v>1.7778</v>
      </c>
      <c r="AU27" s="14">
        <v>5.5143</v>
      </c>
      <c r="AV27" s="11">
        <v>25</v>
      </c>
      <c r="AW27" s="15">
        <v>1787.99</v>
      </c>
      <c r="AX27" s="11">
        <v>9</v>
      </c>
      <c r="AY27" s="15">
        <v>274.47</v>
      </c>
      <c r="AZ27" s="14">
        <v>1.7778</v>
      </c>
      <c r="BA27" s="14">
        <v>5.5143</v>
      </c>
      <c r="BB27" s="14"/>
      <c r="BC27" s="11">
        <v>25</v>
      </c>
      <c r="BD27" s="15">
        <v>1787.99</v>
      </c>
      <c r="BE27" s="11">
        <v>9</v>
      </c>
      <c r="BF27" s="15">
        <v>274.47</v>
      </c>
      <c r="BG27" s="14">
        <v>1.7778</v>
      </c>
      <c r="BH27" s="14">
        <v>5.5143</v>
      </c>
      <c r="BI27" s="14"/>
      <c r="BJ27" s="11"/>
      <c r="BK27" s="15"/>
      <c r="BL27" s="9" t="s">
        <v>128</v>
      </c>
      <c r="BM27" s="14"/>
      <c r="BN27" s="14"/>
      <c r="BO27" s="11">
        <v>16</v>
      </c>
      <c r="BP27" s="15">
        <v>1148.35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2</v>
      </c>
      <c r="CB27" s="15">
        <v>187.68</v>
      </c>
      <c r="CC27" s="11"/>
      <c r="CD27" s="15"/>
      <c r="CE27" s="14"/>
      <c r="CF27" s="14"/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2</v>
      </c>
      <c r="CN27" s="15">
        <v>173.74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4</v>
      </c>
      <c r="CZ27" s="15">
        <v>140.73</v>
      </c>
      <c r="DA27" s="11">
        <v>2</v>
      </c>
      <c r="DB27" s="15">
        <v>105.63</v>
      </c>
      <c r="DC27" s="14">
        <v>1</v>
      </c>
      <c r="DD27" s="14">
        <v>0.3323</v>
      </c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1</v>
      </c>
      <c r="DL27" s="15">
        <v>137.49</v>
      </c>
      <c r="DM27" s="11">
        <v>2</v>
      </c>
      <c r="DN27" s="15">
        <v>37.5</v>
      </c>
      <c r="DO27" s="14">
        <v>-0.5</v>
      </c>
      <c r="DP27" s="14">
        <v>2.6664</v>
      </c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/>
      <c r="DX27" s="15"/>
      <c r="DY27" s="11">
        <v>5</v>
      </c>
      <c r="DZ27" s="15">
        <v>131.34</v>
      </c>
      <c r="EA27" s="14">
        <v>-1</v>
      </c>
      <c r="EB27" s="14">
        <v>-1</v>
      </c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1516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5:BC26"/>
    <mergeCell ref="BD25:BD26"/>
    <mergeCell ref="BE25:BE26"/>
    <mergeCell ref="BF25:BF26"/>
    <mergeCell ref="BG25:BG26"/>
    <mergeCell ref="BH25:BH26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282</v>
      </c>
      <c r="D2" s="0" t="s">
        <v>283</v>
      </c>
      <c r="E2" s="0" t="s">
        <v>284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285</v>
      </c>
      <c r="J4" s="1" t="s">
        <v>286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287</v>
      </c>
      <c r="P4" s="1" t="s">
        <v>288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289</v>
      </c>
      <c r="F5" s="1" t="s">
        <v>290</v>
      </c>
      <c r="G5" s="1" t="s">
        <v>289</v>
      </c>
      <c r="H5" s="1" t="s">
        <v>290</v>
      </c>
      <c r="I5" s="1" t="s">
        <v>285</v>
      </c>
      <c r="J5" s="1" t="s">
        <v>286</v>
      </c>
      <c r="K5" s="1" t="s">
        <v>291</v>
      </c>
      <c r="L5" s="1" t="s">
        <v>292</v>
      </c>
      <c r="M5" s="1" t="s">
        <v>291</v>
      </c>
      <c r="N5" s="1" t="s">
        <v>292</v>
      </c>
      <c r="O5" s="1" t="s">
        <v>287</v>
      </c>
      <c r="P5" s="1" t="s">
        <v>288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17</v>
      </c>
      <c r="F6" s="8">
        <v>1455.34</v>
      </c>
      <c r="G6" s="4">
        <v>2</v>
      </c>
      <c r="H6" s="8">
        <v>122.86</v>
      </c>
      <c r="I6" s="7">
        <v>7.5</v>
      </c>
      <c r="J6" s="7">
        <v>10.8455</v>
      </c>
      <c r="K6" s="4">
        <v>17</v>
      </c>
      <c r="L6" s="8">
        <v>1455.34</v>
      </c>
      <c r="M6" s="4">
        <v>2</v>
      </c>
      <c r="N6" s="8">
        <v>122.86</v>
      </c>
      <c r="O6" s="7">
        <v>7.5</v>
      </c>
      <c r="P6" s="7">
        <v>10.8455</v>
      </c>
    </row>
    <row r="7">
      <c r="A7" s="2" t="s">
        <v>117</v>
      </c>
      <c r="B7" s="2" t="s">
        <v>118</v>
      </c>
      <c r="C7" s="2" t="s">
        <v>208</v>
      </c>
      <c r="D7" s="2" t="s">
        <v>209</v>
      </c>
      <c r="E7" s="4">
        <v>3</v>
      </c>
      <c r="F7" s="8">
        <v>229.69</v>
      </c>
      <c r="G7" s="4">
        <v>2</v>
      </c>
      <c r="H7" s="8">
        <v>83.72</v>
      </c>
      <c r="I7" s="7">
        <v>0.5</v>
      </c>
      <c r="J7" s="7">
        <v>1.7435</v>
      </c>
      <c r="K7" s="4">
        <v>3</v>
      </c>
      <c r="L7" s="8">
        <v>229.69</v>
      </c>
      <c r="M7" s="4">
        <v>2</v>
      </c>
      <c r="N7" s="8">
        <v>83.72</v>
      </c>
      <c r="O7" s="7">
        <v>0.5</v>
      </c>
      <c r="P7" s="7">
        <v>1.7435</v>
      </c>
    </row>
    <row r="8">
      <c r="A8" s="2" t="s">
        <v>117</v>
      </c>
      <c r="B8" s="2" t="s">
        <v>118</v>
      </c>
      <c r="C8" s="2" t="s">
        <v>242</v>
      </c>
      <c r="D8" s="2" t="s">
        <v>243</v>
      </c>
      <c r="E8" s="4">
        <v>5</v>
      </c>
      <c r="F8" s="8">
        <v>102.96</v>
      </c>
      <c r="G8" s="4"/>
      <c r="H8" s="8"/>
      <c r="I8" s="7"/>
      <c r="J8" s="7"/>
      <c r="K8" s="4">
        <v>5</v>
      </c>
      <c r="L8" s="8">
        <v>102.96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266</v>
      </c>
      <c r="D9" s="2" t="s">
        <v>267</v>
      </c>
      <c r="E9" s="4"/>
      <c r="F9" s="8"/>
      <c r="G9" s="4">
        <v>5</v>
      </c>
      <c r="H9" s="8">
        <v>67.89</v>
      </c>
      <c r="I9" s="7"/>
      <c r="J9" s="7"/>
      <c r="K9" s="4"/>
      <c r="L9" s="8"/>
      <c r="M9" s="4">
        <v>5</v>
      </c>
      <c r="N9" s="8">
        <v>67.89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282</v>
      </c>
      <c r="D2" s="0" t="s">
        <v>283</v>
      </c>
      <c r="E2" s="0" t="s">
        <v>284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285</v>
      </c>
      <c r="I4" s="1" t="s">
        <v>286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287</v>
      </c>
      <c r="O4" s="1" t="s">
        <v>288</v>
      </c>
    </row>
    <row r="5">
      <c r="A5" s="1" t="s">
        <v>66</v>
      </c>
      <c r="B5" s="1" t="s">
        <v>68</v>
      </c>
      <c r="C5" s="1" t="s">
        <v>69</v>
      </c>
      <c r="D5" s="1" t="s">
        <v>289</v>
      </c>
      <c r="E5" s="1" t="s">
        <v>290</v>
      </c>
      <c r="F5" s="1" t="s">
        <v>289</v>
      </c>
      <c r="G5" s="1" t="s">
        <v>290</v>
      </c>
      <c r="H5" s="1" t="s">
        <v>285</v>
      </c>
      <c r="I5" s="1" t="s">
        <v>286</v>
      </c>
      <c r="J5" s="1" t="s">
        <v>291</v>
      </c>
      <c r="K5" s="1" t="s">
        <v>292</v>
      </c>
      <c r="L5" s="1" t="s">
        <v>291</v>
      </c>
      <c r="M5" s="1" t="s">
        <v>292</v>
      </c>
      <c r="N5" s="1" t="s">
        <v>287</v>
      </c>
      <c r="O5" s="1" t="s">
        <v>288</v>
      </c>
    </row>
    <row r="6">
      <c r="A6" s="2" t="s">
        <v>117</v>
      </c>
      <c r="B6" s="2" t="s">
        <v>119</v>
      </c>
      <c r="C6" s="2" t="s">
        <v>120</v>
      </c>
      <c r="D6" s="4">
        <v>17</v>
      </c>
      <c r="E6" s="8">
        <v>1455.34</v>
      </c>
      <c r="F6" s="4">
        <v>2</v>
      </c>
      <c r="G6" s="8">
        <v>122.86</v>
      </c>
      <c r="H6" s="7">
        <v>7.5</v>
      </c>
      <c r="I6" s="7">
        <v>10.8455</v>
      </c>
      <c r="J6" s="4">
        <v>17</v>
      </c>
      <c r="K6" s="8">
        <v>1455.34</v>
      </c>
      <c r="L6" s="4">
        <v>2</v>
      </c>
      <c r="M6" s="8">
        <v>122.86</v>
      </c>
      <c r="N6" s="7">
        <v>7.5</v>
      </c>
      <c r="O6" s="7">
        <v>10.8455</v>
      </c>
    </row>
    <row r="7">
      <c r="A7" s="2" t="s">
        <v>117</v>
      </c>
      <c r="B7" s="2" t="s">
        <v>208</v>
      </c>
      <c r="C7" s="2" t="s">
        <v>209</v>
      </c>
      <c r="D7" s="4">
        <v>3</v>
      </c>
      <c r="E7" s="8">
        <v>229.69</v>
      </c>
      <c r="F7" s="4">
        <v>2</v>
      </c>
      <c r="G7" s="8">
        <v>83.72</v>
      </c>
      <c r="H7" s="7">
        <v>0.5</v>
      </c>
      <c r="I7" s="7">
        <v>1.7435</v>
      </c>
      <c r="J7" s="4">
        <v>3</v>
      </c>
      <c r="K7" s="8">
        <v>229.69</v>
      </c>
      <c r="L7" s="4">
        <v>2</v>
      </c>
      <c r="M7" s="8">
        <v>83.72</v>
      </c>
      <c r="N7" s="7">
        <v>0.5</v>
      </c>
      <c r="O7" s="7">
        <v>1.7435</v>
      </c>
    </row>
    <row r="8">
      <c r="A8" s="2" t="s">
        <v>117</v>
      </c>
      <c r="B8" s="2" t="s">
        <v>242</v>
      </c>
      <c r="C8" s="2" t="s">
        <v>243</v>
      </c>
      <c r="D8" s="4">
        <v>5</v>
      </c>
      <c r="E8" s="8">
        <v>102.96</v>
      </c>
      <c r="F8" s="4"/>
      <c r="G8" s="8"/>
      <c r="H8" s="7"/>
      <c r="I8" s="7"/>
      <c r="J8" s="4">
        <v>5</v>
      </c>
      <c r="K8" s="8">
        <v>102.96</v>
      </c>
      <c r="L8" s="4"/>
      <c r="M8" s="8"/>
      <c r="N8" s="7"/>
      <c r="O8" s="7"/>
    </row>
    <row r="9">
      <c r="A9" s="2" t="s">
        <v>117</v>
      </c>
      <c r="B9" s="2" t="s">
        <v>266</v>
      </c>
      <c r="C9" s="2" t="s">
        <v>267</v>
      </c>
      <c r="D9" s="4"/>
      <c r="E9" s="8"/>
      <c r="F9" s="4">
        <v>5</v>
      </c>
      <c r="G9" s="8">
        <v>67.89</v>
      </c>
      <c r="H9" s="7"/>
      <c r="I9" s="7"/>
      <c r="J9" s="4"/>
      <c r="K9" s="8"/>
      <c r="L9" s="4">
        <v>5</v>
      </c>
      <c r="M9" s="8">
        <v>67.89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