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<sst xmlns="http://schemas.openxmlformats.org/spreadsheetml/2006/main" count="35" uniqueCount="35">
  <si>
    <t>Date Type:</t>
  </si>
  <si>
    <t>Shipped Date</t>
  </si>
  <si>
    <t>Start Date:</t>
  </si>
  <si>
    <t>04/13/2024</t>
  </si>
  <si>
    <t>End Date:</t>
  </si>
  <si>
    <t>Report Run Date:</t>
  </si>
  <si>
    <t>04/14/2024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</si>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</sst>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19529</v>
      </c>
      <c r="C5" s="11">
        <f>=ROUNDDOWN(32.2313913186995,0)</f>
      </c>
      <c r="D5" s="11">
        <v>9240</v>
      </c>
      <c r="E5" s="12">
        <v>1</v>
      </c>
      <c r="F5" s="11"/>
      <c r="G5" s="11">
        <f>=ROUNDDOWN({0},0)</f>
      </c>
      <c r="H5" s="11">
        <v>350</v>
      </c>
      <c r="I5" s="12"/>
      <c r="J5" s="11">
        <v>6</v>
      </c>
      <c r="K5" s="13">
        <v>919.08</v>
      </c>
      <c r="L5" s="11">
        <v>1119</v>
      </c>
      <c r="M5" s="14">
        <v>0.82</v>
      </c>
      <c r="N5" s="11">
        <v>20</v>
      </c>
      <c r="O5" s="13">
        <v>1593.61</v>
      </c>
      <c r="P5" s="11">
        <v>1256</v>
      </c>
      <c r="Q5" s="14">
        <v>1.27</v>
      </c>
      <c r="R5" s="12">
        <v>-0.7</v>
      </c>
      <c r="S5" s="12">
        <v>-0.4233</v>
      </c>
      <c r="T5" s="12">
        <v>-0.1091</v>
      </c>
      <c r="U5" s="12">
        <v>-0.3543</v>
      </c>
      <c r="V5" s="11">
        <v>6</v>
      </c>
      <c r="W5" s="13">
        <v>919.08</v>
      </c>
      <c r="X5" s="11">
        <v>1116</v>
      </c>
      <c r="Y5" s="11">
        <v>20</v>
      </c>
      <c r="Z5" s="13">
        <v>1593.61</v>
      </c>
      <c r="AA5" s="11">
        <v>1210</v>
      </c>
      <c r="AB5" s="12">
        <v>-0.7</v>
      </c>
      <c r="AC5" s="12">
        <v>-0.4233</v>
      </c>
    </row>
    <row r="6">
      <c r="A6" s="10" t="s">
        <v>32</v>
      </c>
      <c r="B6" s="11">
        <v>7325</v>
      </c>
      <c r="C6" s="11">
        <f>=ROUNDDOWN(20.4608938547486,0)</f>
      </c>
      <c r="D6" s="11">
        <v>11982</v>
      </c>
      <c r="E6" s="12">
        <v>1</v>
      </c>
      <c r="F6" s="11"/>
      <c r="G6" s="11">
        <f>=ROUNDDOWN({0},0)</f>
      </c>
      <c r="H6" s="11">
        <v>3692</v>
      </c>
      <c r="I6" s="12"/>
      <c r="J6" s="11">
        <v>13</v>
      </c>
      <c r="K6" s="13">
        <v>3122.48</v>
      </c>
      <c r="L6" s="11">
        <v>454</v>
      </c>
      <c r="M6" s="14">
        <v>6.88</v>
      </c>
      <c r="N6" s="11">
        <v>83</v>
      </c>
      <c r="O6" s="13">
        <v>14617.39</v>
      </c>
      <c r="P6" s="11">
        <v>517</v>
      </c>
      <c r="Q6" s="14">
        <v>28.27</v>
      </c>
      <c r="R6" s="12">
        <v>-0.8434</v>
      </c>
      <c r="S6" s="12">
        <v>-0.7864</v>
      </c>
      <c r="T6" s="12">
        <v>-0.1219</v>
      </c>
      <c r="U6" s="12">
        <v>-0.7566</v>
      </c>
      <c r="V6" s="11">
        <v>13</v>
      </c>
      <c r="W6" s="13">
        <v>3122.48</v>
      </c>
      <c r="X6" s="11">
        <v>448</v>
      </c>
      <c r="Y6" s="11">
        <v>83</v>
      </c>
      <c r="Z6" s="13">
        <v>14617.39</v>
      </c>
      <c r="AA6" s="11">
        <v>513</v>
      </c>
      <c r="AB6" s="12">
        <v>-0.8434</v>
      </c>
      <c r="AC6" s="12">
        <v>-0.7864</v>
      </c>
    </row>
    <row r="7">
      <c r="A7" s="10" t="s">
        <v>33</v>
      </c>
      <c r="B7" s="11">
        <v>460</v>
      </c>
      <c r="C7" s="11">
        <f>=ROUNDDOWN(22.5490196078431,0)</f>
      </c>
      <c r="D7" s="11">
        <v>940</v>
      </c>
      <c r="E7" s="12"/>
      <c r="F7" s="11"/>
      <c r="G7" s="11">
        <f>=ROUNDDOWN({0},0)</f>
      </c>
      <c r="H7" s="11"/>
      <c r="I7" s="12"/>
      <c r="J7" s="11"/>
      <c r="K7" s="13"/>
      <c r="L7" s="11">
        <v>202</v>
      </c>
      <c r="M7" s="14"/>
      <c r="N7" s="11">
        <v>2</v>
      </c>
      <c r="O7" s="13">
        <v>83.63</v>
      </c>
      <c r="P7" s="11">
        <v>216</v>
      </c>
      <c r="Q7" s="14">
        <v>0.39</v>
      </c>
      <c r="R7" s="12"/>
      <c r="S7" s="12"/>
      <c r="T7" s="12">
        <v>-0.0648</v>
      </c>
      <c r="U7" s="12"/>
      <c r="V7" s="11"/>
      <c r="W7" s="13"/>
      <c r="X7" s="11">
        <v>198</v>
      </c>
      <c r="Y7" s="11">
        <v>2</v>
      </c>
      <c r="Z7" s="13">
        <v>83.63</v>
      </c>
      <c r="AA7" s="11">
        <v>198</v>
      </c>
      <c r="AB7" s="12"/>
      <c r="AC7" s="12"/>
    </row>
    <row r="8">
      <c r="A8" s="19" t="s">
        <v>34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19</v>
      </c>
      <c r="K8" s="17">
        <v>4041.56</v>
      </c>
      <c r="L8" s="15">
        <v>1775</v>
      </c>
      <c r="M8" s="18">
        <v>2.28</v>
      </c>
      <c r="N8" s="15">
        <v>105</v>
      </c>
      <c r="O8" s="17">
        <v>16294.63</v>
      </c>
      <c r="P8" s="15">
        <v>1989</v>
      </c>
      <c r="Q8" s="18">
        <v>8.19</v>
      </c>
      <c r="R8" s="16">
        <v>-0.819</v>
      </c>
      <c r="S8" s="16">
        <v>-0.752</v>
      </c>
      <c r="T8" s="16">
        <v>-0.1076</v>
      </c>
      <c r="U8" s="16">
        <v>-0.7216</v>
      </c>
      <c r="V8" s="15">
        <v>19</v>
      </c>
      <c r="W8" s="17">
        <v>4041.56</v>
      </c>
      <c r="X8" s="15">
        <v>1762</v>
      </c>
      <c r="Y8" s="15">
        <v>105</v>
      </c>
      <c r="Z8" s="17">
        <v>16294.63</v>
      </c>
      <c r="AA8" s="15">
        <v>1921</v>
      </c>
      <c r="AB8" s="16">
        <v>-0.819</v>
      </c>
      <c r="AC8" s="16">
        <v>-0.752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