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<sst xmlns="http://schemas.openxmlformats.org/spreadsheetml/2006/main" count="161" uniqueCount="161">
  <si>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</si>
  <si>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</si>
  <si>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</si>
  <si>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</si>
  <si>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</si>
  <si>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</si>
  <si>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</si>
  <si>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</si>
  <si>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</si>
  <si>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</si>
  <si>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</si>
  <si>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</si>
  <si>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</si>
  <si>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</si>
  <si>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</si>
  <si>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</si>
  <si>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CSNSTORES</t>
  </si>
  <si>
    <t>KOHLDSN</t>
  </si>
  <si>
    <t>JCPENNEY01</t>
  </si>
  <si>
    <t>MACY02</t>
  </si>
  <si>
    <t>OLLIIX</t>
  </si>
  <si>
    <t>DESINC</t>
  </si>
  <si>
    <t>FINGERHUTDS</t>
  </si>
  <si>
    <t>HDDS</t>
  </si>
  <si>
    <t>BLK01</t>
  </si>
  <si>
    <t>WALMARTDS</t>
  </si>
  <si>
    <t>BIGLOTSDS</t>
  </si>
  <si>
    <t>AMERSIGNDS</t>
  </si>
  <si>
    <t>HSNDS</t>
  </si>
  <si>
    <t>ROOMECOM</t>
  </si>
  <si>
    <t>BEALLSDS</t>
  </si>
  <si>
    <t>ASHFURNDS</t>
  </si>
  <si>
    <t>KIRKLANDDS</t>
  </si>
  <si>
    <t>BBBDROP</t>
  </si>
  <si>
    <t>ZULILY</t>
  </si>
  <si>
    <t>HOUZZ</t>
  </si>
  <si>
    <t>ZOLA</t>
  </si>
  <si>
    <t>NEBFUR01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</si>
  <si>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</si>
  <si>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</si>
  <si>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</si>
  <si>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</si>
  <si>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</si>
  <si>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</si>
  <si>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</si>
  <si>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</si>
  <si>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</si>
  <si>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</si>
  <si>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</si>
  <si>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</si>
  <si>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</si>
  <si>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</si>
  <si>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</si>
  <si>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</si>
  <si>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</si>
  <si>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</si>
  <si>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</si>
  <si>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</si>
  <si>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</si>
  <si>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</si>
  <si>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</si>
  <si>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</si>
  <si>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</si>
  <si>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</si>
  <si>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</si>
  <si>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</si>
  <si>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</si>
  <si>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</si>
  <si>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</si>
  <si>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</si>
  <si>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</si>
  <si>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</si>
  <si>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</si>
  <si>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</si>
  <si>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</si>
  <si>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</si>
  <si>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</si>
  <si>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</si>
  <si>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</si>
  <si>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</si>
  <si>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</si>
  <si>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</si>
  <si>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</si>
  <si>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</si>
  <si>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</si>
  <si>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</si>
  <si>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</si>
  <si>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04/05/2024</t>
  </si>
  <si>
    <t>04/07/2024</t>
  </si>
  <si>
    <t>04/13/2024</t>
  </si>
  <si>
    <t>04/17/2024</t>
  </si>
  <si>
    <t>04/20/2024</t>
  </si>
  <si>
    <t>04/22/2024</t>
  </si>
  <si>
    <t>04/23/2024</t>
  </si>
  <si>
    <t>04/24/2024</t>
  </si>
  <si>
    <t>04/25/2024</t>
  </si>
  <si>
    <t>04/26/2024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</si>
  <si>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</si>
  <si>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</si>
  <si>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</si>
  <si>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</si>
  <si>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</si>
  <si>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</si>
  <si>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</si>
  <si>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</si>
  <si>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05/11/2024</t>
  </si>
  <si>
    <t>05/14/2024</t>
  </si>
  <si>
    <t>05/16/2024</t>
  </si>
  <si>
    <t>05/17/2024</t>
  </si>
  <si>
    <t>05/18/2024</t>
  </si>
  <si>
    <t>05/20/2024</t>
  </si>
  <si>
    <t>05/22/2024</t>
  </si>
  <si>
    <t>05/23/2024</t>
  </si>
  <si>
    <t>05/24/2024</t>
  </si>
  <si>
    <t>05/25/2024</t>
  </si>
  <si>
    <t>05/26/2024</t>
  </si>
  <si>
    <t>05/27/2024</t>
  </si>
  <si>
    <t>05/29/2024</t>
  </si>
  <si>
    <t>05/31/2024</t>
  </si>
  <si>
    <t>06/01/2024</t>
  </si>
  <si>
    <t>06/04/2024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</si>
  <si>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</si>
  <si>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</si>
  <si>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</si>
  <si>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</si>
  <si>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</si>
  <si>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</si>
  <si>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</si>
  <si>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</si>
  <si>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</si>
  <si>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</si>
  <si>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</si>
  <si>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</si>
  <si>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07/03/2024</t>
  </si>
  <si>
    <t>07/10/2024</t>
  </si>
  <si>
    <t>07/17/2024</t>
  </si>
  <si>
    <t>07/19/2024</t>
  </si>
  <si>
    <t>07/26/2024</t>
  </si>
  <si>
    <t>07/30/2024</t>
  </si>
  <si>
    <t>07/31/2024</t>
  </si>
  <si>
    <t>08/07/2024</t>
  </si>
  <si>
    <t>08/14/2024</t>
  </si>
  <si>
    <t>08/21/2024</t>
  </si>
  <si>
    <t>08/23/2024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</si>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</sst>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3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</row>
    <row r="5">
      <c r="A5" s="10" t="s">
        <v>144</v>
      </c>
      <c r="B5" s="10" t="s">
        <v>145</v>
      </c>
      <c r="C5" s="10" t="s">
        <v>146</v>
      </c>
      <c r="D5" s="11">
        <v>78696</v>
      </c>
      <c r="E5" s="11">
        <f>=ROUNDDOWN(30.8273268567847,0)</f>
      </c>
      <c r="F5" s="11">
        <v>61035</v>
      </c>
      <c r="G5" s="12">
        <v>0.9974</v>
      </c>
      <c r="H5" s="11"/>
      <c r="I5" s="11">
        <f>=ROUNDDOWN({0},0)</f>
      </c>
      <c r="J5" s="11"/>
      <c r="K5" s="12"/>
      <c r="L5" s="11">
        <v>7113</v>
      </c>
      <c r="M5" s="13">
        <v>295240.74</v>
      </c>
      <c r="N5" s="11">
        <v>202</v>
      </c>
      <c r="O5" s="14">
        <v>1461.59</v>
      </c>
      <c r="P5" s="11">
        <v>10102</v>
      </c>
      <c r="Q5" s="13">
        <v>412338.45</v>
      </c>
      <c r="R5" s="11">
        <v>220</v>
      </c>
      <c r="S5" s="14">
        <v>1874.27</v>
      </c>
      <c r="T5" s="12">
        <v>-0.2959</v>
      </c>
      <c r="U5" s="12">
        <v>-0.284</v>
      </c>
      <c r="V5" s="12">
        <v>-0.0818</v>
      </c>
      <c r="W5" s="12">
        <v>-0.2202</v>
      </c>
      <c r="X5" s="11">
        <v>1935</v>
      </c>
      <c r="Y5" s="13">
        <v>85374.07</v>
      </c>
      <c r="Z5" s="11">
        <v>176</v>
      </c>
      <c r="AA5" s="11">
        <v>2583</v>
      </c>
      <c r="AB5" s="13">
        <v>112539.15</v>
      </c>
      <c r="AC5" s="11">
        <v>168</v>
      </c>
      <c r="AD5" s="12">
        <v>-0.2509</v>
      </c>
      <c r="AE5" s="12">
        <v>-0.2414</v>
      </c>
      <c r="AF5" s="11">
        <v>1413</v>
      </c>
      <c r="AG5" s="13">
        <v>57845.34</v>
      </c>
      <c r="AH5" s="11">
        <v>186</v>
      </c>
      <c r="AI5" s="11">
        <v>1628</v>
      </c>
      <c r="AJ5" s="13">
        <v>70135.59</v>
      </c>
      <c r="AK5" s="11">
        <v>195</v>
      </c>
      <c r="AL5" s="12">
        <v>-0.1321</v>
      </c>
      <c r="AM5" s="12">
        <v>-0.1752</v>
      </c>
      <c r="AN5" s="11">
        <v>962</v>
      </c>
      <c r="AO5" s="13">
        <v>40462.69</v>
      </c>
      <c r="AP5" s="11">
        <v>193</v>
      </c>
      <c r="AQ5" s="11">
        <v>475</v>
      </c>
      <c r="AR5" s="13">
        <v>18947.68</v>
      </c>
      <c r="AS5" s="11">
        <v>206</v>
      </c>
      <c r="AT5" s="12">
        <v>1.0253</v>
      </c>
      <c r="AU5" s="12">
        <v>1.1355</v>
      </c>
      <c r="AV5" s="11">
        <v>699</v>
      </c>
      <c r="AW5" s="13">
        <v>24930.33</v>
      </c>
      <c r="AX5" s="11">
        <v>185</v>
      </c>
      <c r="AY5" s="11">
        <v>895</v>
      </c>
      <c r="AZ5" s="13">
        <v>31111.07</v>
      </c>
      <c r="BA5" s="11">
        <v>202</v>
      </c>
      <c r="BB5" s="12">
        <v>-0.219</v>
      </c>
      <c r="BC5" s="12">
        <v>-0.1987</v>
      </c>
      <c r="BD5" s="11">
        <v>435</v>
      </c>
      <c r="BE5" s="13">
        <v>16526.69</v>
      </c>
      <c r="BF5" s="11">
        <v>186</v>
      </c>
      <c r="BG5" s="11">
        <v>908</v>
      </c>
      <c r="BH5" s="13">
        <v>35789.75</v>
      </c>
      <c r="BI5" s="11">
        <v>206</v>
      </c>
      <c r="BJ5" s="12">
        <v>-0.5209</v>
      </c>
      <c r="BK5" s="12">
        <v>-0.5382</v>
      </c>
      <c r="BL5" s="11">
        <v>440</v>
      </c>
      <c r="BM5" s="13">
        <v>17173.45</v>
      </c>
      <c r="BN5" s="11">
        <v>171</v>
      </c>
      <c r="BO5" s="11">
        <v>883</v>
      </c>
      <c r="BP5" s="13">
        <v>33889.01</v>
      </c>
      <c r="BQ5" s="11">
        <v>186</v>
      </c>
      <c r="BR5" s="12">
        <v>-0.5017</v>
      </c>
      <c r="BS5" s="12">
        <v>-0.4932</v>
      </c>
      <c r="BT5" s="11">
        <v>233</v>
      </c>
      <c r="BU5" s="13">
        <v>9090.97</v>
      </c>
      <c r="BV5" s="11">
        <v>151</v>
      </c>
      <c r="BW5" s="11">
        <v>669</v>
      </c>
      <c r="BX5" s="13">
        <v>23780.42</v>
      </c>
      <c r="BY5" s="11">
        <v>199</v>
      </c>
      <c r="BZ5" s="12">
        <v>-0.6517</v>
      </c>
      <c r="CA5" s="12">
        <v>-0.6177</v>
      </c>
      <c r="CB5" s="11">
        <v>254</v>
      </c>
      <c r="CC5" s="13">
        <v>9578.53</v>
      </c>
      <c r="CD5" s="11">
        <v>198</v>
      </c>
      <c r="CE5" s="11">
        <v>312</v>
      </c>
      <c r="CF5" s="13">
        <v>12842.87</v>
      </c>
      <c r="CG5" s="11">
        <v>200</v>
      </c>
      <c r="CH5" s="12">
        <v>-0.1859</v>
      </c>
      <c r="CI5" s="12">
        <v>-0.2542</v>
      </c>
      <c r="CJ5" s="11">
        <v>180</v>
      </c>
      <c r="CK5" s="13">
        <v>10565.44</v>
      </c>
      <c r="CL5" s="11">
        <v>198</v>
      </c>
      <c r="CM5" s="11">
        <v>18</v>
      </c>
      <c r="CN5" s="13">
        <v>1186.58</v>
      </c>
      <c r="CO5" s="11">
        <v>210</v>
      </c>
      <c r="CP5" s="12">
        <v>9</v>
      </c>
      <c r="CQ5" s="12">
        <v>7.9041</v>
      </c>
      <c r="CR5" s="11">
        <v>198</v>
      </c>
      <c r="CS5" s="13">
        <v>9209.5</v>
      </c>
      <c r="CT5" s="11">
        <v>46</v>
      </c>
      <c r="CU5" s="11">
        <v>549</v>
      </c>
      <c r="CV5" s="13">
        <v>25477.53</v>
      </c>
      <c r="CW5" s="11">
        <v>139</v>
      </c>
      <c r="CX5" s="12">
        <v>-0.6393</v>
      </c>
      <c r="CY5" s="12">
        <v>-0.6385</v>
      </c>
      <c r="CZ5" s="11">
        <v>106</v>
      </c>
      <c r="DA5" s="13">
        <v>4027.76</v>
      </c>
      <c r="DB5" s="11">
        <v>168</v>
      </c>
      <c r="DC5" s="11">
        <v>465</v>
      </c>
      <c r="DD5" s="13">
        <v>17488.92</v>
      </c>
      <c r="DE5" s="11">
        <v>137</v>
      </c>
      <c r="DF5" s="12">
        <v>-0.772</v>
      </c>
      <c r="DG5" s="12">
        <v>-0.7697</v>
      </c>
      <c r="DH5" s="11">
        <v>54</v>
      </c>
      <c r="DI5" s="13">
        <v>2147.16</v>
      </c>
      <c r="DJ5" s="11">
        <v>196</v>
      </c>
      <c r="DK5" s="11">
        <v>105</v>
      </c>
      <c r="DL5" s="13">
        <v>4482.89</v>
      </c>
      <c r="DM5" s="11">
        <v>148</v>
      </c>
      <c r="DN5" s="12">
        <v>-0.4857</v>
      </c>
      <c r="DO5" s="12">
        <v>-0.521</v>
      </c>
      <c r="DP5" s="11">
        <v>116</v>
      </c>
      <c r="DQ5" s="13">
        <v>4476.18</v>
      </c>
      <c r="DR5" s="11">
        <v>33</v>
      </c>
      <c r="DS5" s="11">
        <v>284</v>
      </c>
      <c r="DT5" s="13">
        <v>10775.15</v>
      </c>
      <c r="DU5" s="11">
        <v>49</v>
      </c>
      <c r="DV5" s="12">
        <v>-0.5915</v>
      </c>
      <c r="DW5" s="12">
        <v>-0.5846</v>
      </c>
      <c r="DX5" s="11">
        <v>42</v>
      </c>
      <c r="DY5" s="13">
        <v>1880.28</v>
      </c>
      <c r="DZ5" s="11">
        <v>26</v>
      </c>
      <c r="EA5" s="11">
        <v>39</v>
      </c>
      <c r="EB5" s="13">
        <v>1622.39</v>
      </c>
      <c r="EC5" s="11">
        <v>28</v>
      </c>
      <c r="ED5" s="12">
        <v>0.0769</v>
      </c>
      <c r="EE5" s="12">
        <v>0.159</v>
      </c>
      <c r="EF5" s="11">
        <v>17</v>
      </c>
      <c r="EG5" s="13">
        <v>729.49</v>
      </c>
      <c r="EH5" s="11">
        <v>61</v>
      </c>
      <c r="EI5" s="11">
        <v>19</v>
      </c>
      <c r="EJ5" s="13">
        <v>907.62</v>
      </c>
      <c r="EK5" s="11">
        <v>78</v>
      </c>
      <c r="EL5" s="12">
        <v>-0.1053</v>
      </c>
      <c r="EM5" s="12">
        <v>-0.1963</v>
      </c>
      <c r="EN5" s="11">
        <v>13</v>
      </c>
      <c r="EO5" s="13">
        <v>601.19</v>
      </c>
      <c r="EP5" s="11">
        <v>27</v>
      </c>
      <c r="EQ5" s="11">
        <v>9</v>
      </c>
      <c r="ER5" s="13">
        <v>441.87</v>
      </c>
      <c r="ES5" s="11">
        <v>29</v>
      </c>
      <c r="ET5" s="12">
        <v>0.4444</v>
      </c>
      <c r="EU5" s="12">
        <v>0.3606</v>
      </c>
      <c r="EV5" s="11">
        <v>11</v>
      </c>
      <c r="EW5" s="13">
        <v>411.94</v>
      </c>
      <c r="EX5" s="11">
        <v>33</v>
      </c>
      <c r="EY5" s="11">
        <v>16</v>
      </c>
      <c r="EZ5" s="13">
        <v>643.86</v>
      </c>
      <c r="FA5" s="11">
        <v>30</v>
      </c>
      <c r="FB5" s="12">
        <v>-0.3125</v>
      </c>
      <c r="FC5" s="12">
        <v>-0.3602</v>
      </c>
      <c r="FD5" s="11">
        <v>4</v>
      </c>
      <c r="FE5" s="13">
        <v>167.74</v>
      </c>
      <c r="FF5" s="11">
        <v>83</v>
      </c>
      <c r="FG5" s="11">
        <v>12</v>
      </c>
      <c r="FH5" s="13">
        <v>522.9</v>
      </c>
      <c r="FI5" s="11">
        <v>116</v>
      </c>
      <c r="FJ5" s="12">
        <v>-0.6667</v>
      </c>
      <c r="FK5" s="12">
        <v>-0.6792</v>
      </c>
      <c r="FL5" s="11"/>
      <c r="FM5" s="13"/>
      <c r="FN5" s="11">
        <v>108</v>
      </c>
      <c r="FO5" s="11">
        <v>9</v>
      </c>
      <c r="FP5" s="13">
        <v>326.18</v>
      </c>
      <c r="FQ5" s="11">
        <v>143</v>
      </c>
      <c r="FR5" s="12"/>
      <c r="FS5" s="12"/>
      <c r="FT5" s="11">
        <v>1</v>
      </c>
      <c r="FU5" s="13">
        <v>41.99</v>
      </c>
      <c r="FV5" s="11">
        <v>22</v>
      </c>
      <c r="FW5" s="11">
        <v>3</v>
      </c>
      <c r="FX5" s="13">
        <v>112.35</v>
      </c>
      <c r="FY5" s="11">
        <v>4</v>
      </c>
      <c r="FZ5" s="12">
        <v>-0.6667</v>
      </c>
      <c r="GA5" s="12">
        <v>-0.6263</v>
      </c>
      <c r="GB5" s="11"/>
      <c r="GC5" s="13"/>
      <c r="GD5" s="11"/>
      <c r="GE5" s="11">
        <v>181</v>
      </c>
      <c r="GF5" s="13">
        <v>7950.87</v>
      </c>
      <c r="GG5" s="11">
        <v>157</v>
      </c>
      <c r="GH5" s="12"/>
      <c r="GI5" s="12"/>
      <c r="GJ5" s="11"/>
      <c r="GK5" s="13"/>
      <c r="GL5" s="11"/>
      <c r="GM5" s="11">
        <v>35</v>
      </c>
      <c r="GN5" s="13">
        <v>1144.43</v>
      </c>
      <c r="GO5" s="11">
        <v>186</v>
      </c>
      <c r="GP5" s="12"/>
      <c r="GQ5" s="12"/>
      <c r="GR5" s="11"/>
      <c r="GS5" s="13"/>
      <c r="GT5" s="11">
        <v>129</v>
      </c>
      <c r="GU5" s="11">
        <v>1</v>
      </c>
      <c r="GV5" s="13">
        <v>47.97</v>
      </c>
      <c r="GW5" s="11">
        <v>57</v>
      </c>
      <c r="GX5" s="12"/>
      <c r="GY5" s="12"/>
      <c r="GZ5" s="11"/>
      <c r="HA5" s="13"/>
      <c r="HB5" s="11">
        <v>4</v>
      </c>
      <c r="HC5" s="11">
        <v>2</v>
      </c>
      <c r="HD5" s="13">
        <v>75.6</v>
      </c>
      <c r="HE5" s="11">
        <v>4</v>
      </c>
      <c r="HF5" s="12"/>
      <c r="HG5" s="12"/>
      <c r="HH5" s="11"/>
      <c r="HI5" s="13"/>
      <c r="HJ5" s="11"/>
      <c r="HK5" s="11">
        <v>2</v>
      </c>
      <c r="HL5" s="13">
        <v>95.8</v>
      </c>
      <c r="HM5" s="11">
        <v>71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44030</v>
      </c>
      <c r="JM5" s="11">
        <v>13879</v>
      </c>
      <c r="JN5" s="11"/>
      <c r="JO5" s="11"/>
      <c r="JP5" s="11">
        <v>20468</v>
      </c>
      <c r="JQ5" s="11"/>
      <c r="JR5" s="11"/>
      <c r="JS5" s="11">
        <v>319</v>
      </c>
      <c r="JT5" s="11"/>
      <c r="JU5" s="11"/>
      <c r="JV5" s="11"/>
      <c r="JW5" s="11"/>
      <c r="JX5" s="11"/>
      <c r="JY5" s="11"/>
      <c r="JZ5" s="11"/>
      <c r="KA5" s="11"/>
      <c r="KB5" s="11">
        <v>1180</v>
      </c>
      <c r="KC5" s="11">
        <v>40</v>
      </c>
      <c r="KD5" s="11"/>
      <c r="KE5" s="11"/>
      <c r="KF5" s="11"/>
      <c r="KG5" s="11">
        <v>220</v>
      </c>
      <c r="KH5" s="11"/>
      <c r="KI5" s="11">
        <v>1770</v>
      </c>
      <c r="KJ5" s="11"/>
      <c r="KK5" s="11"/>
      <c r="KL5" s="11"/>
      <c r="KM5" s="11">
        <v>130</v>
      </c>
      <c r="KN5" s="11"/>
      <c r="KO5" s="11"/>
      <c r="KP5" s="11">
        <v>100</v>
      </c>
      <c r="KQ5" s="11">
        <v>3660</v>
      </c>
      <c r="KR5" s="11">
        <v>370</v>
      </c>
      <c r="KS5" s="11">
        <v>1920</v>
      </c>
      <c r="KT5" s="11">
        <v>400</v>
      </c>
      <c r="KU5" s="11"/>
      <c r="KV5" s="11"/>
      <c r="KW5" s="11">
        <v>31</v>
      </c>
      <c r="KX5" s="11">
        <v>5026</v>
      </c>
      <c r="KY5" s="11">
        <v>240</v>
      </c>
      <c r="KZ5" s="11">
        <v>2240</v>
      </c>
      <c r="LA5" s="11">
        <v>330</v>
      </c>
      <c r="LB5" s="11">
        <v>990</v>
      </c>
      <c r="LC5" s="11">
        <v>1720</v>
      </c>
      <c r="LD5" s="11"/>
      <c r="LE5" s="11">
        <v>100</v>
      </c>
      <c r="LF5" s="11">
        <v>4270</v>
      </c>
      <c r="LG5" s="11"/>
      <c r="LH5" s="11"/>
      <c r="LI5" s="11"/>
      <c r="LJ5" s="11">
        <v>1200</v>
      </c>
      <c r="LK5" s="11">
        <v>3354</v>
      </c>
      <c r="LL5" s="11">
        <v>810</v>
      </c>
      <c r="LM5" s="11"/>
      <c r="LN5" s="11">
        <v>4145</v>
      </c>
      <c r="LO5" s="11">
        <v>2179</v>
      </c>
      <c r="LP5" s="11">
        <v>530</v>
      </c>
      <c r="LQ5" s="11">
        <v>1770</v>
      </c>
      <c r="LR5" s="11">
        <v>200</v>
      </c>
      <c r="LS5" s="11">
        <v>710</v>
      </c>
      <c r="LT5" s="11">
        <v>510</v>
      </c>
      <c r="LU5" s="11">
        <v>2510</v>
      </c>
      <c r="LV5" s="11">
        <v>780</v>
      </c>
      <c r="LW5" s="11">
        <v>730</v>
      </c>
      <c r="LX5" s="11"/>
      <c r="LY5" s="11">
        <v>1990</v>
      </c>
      <c r="LZ5" s="11">
        <v>460</v>
      </c>
      <c r="MA5" s="11">
        <v>1710</v>
      </c>
      <c r="MB5" s="11">
        <v>3320</v>
      </c>
      <c r="MC5" s="11">
        <v>2480</v>
      </c>
      <c r="MD5" s="11">
        <v>330</v>
      </c>
      <c r="ME5" s="11">
        <v>100</v>
      </c>
      <c r="MF5" s="11"/>
      <c r="MG5" s="11">
        <v>4490</v>
      </c>
      <c r="MH5" s="11">
        <v>1110</v>
      </c>
      <c r="MI5" s="11">
        <v>880</v>
      </c>
      <c r="MJ5" s="11"/>
      <c r="MK5" s="11"/>
    </row>
    <row r="6">
      <c r="A6" s="10" t="s">
        <v>144</v>
      </c>
      <c r="B6" s="10" t="s">
        <v>145</v>
      </c>
      <c r="C6" s="10" t="s">
        <v>147</v>
      </c>
      <c r="D6" s="11">
        <v>4291</v>
      </c>
      <c r="E6" s="11">
        <f>=ROUNDDOWN(31.2299854439592,0)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441</v>
      </c>
      <c r="M6" s="13">
        <v>14920.92</v>
      </c>
      <c r="N6" s="11">
        <v>21</v>
      </c>
      <c r="O6" s="14">
        <v>710.52</v>
      </c>
      <c r="P6" s="11">
        <v>698</v>
      </c>
      <c r="Q6" s="13">
        <v>28504.05</v>
      </c>
      <c r="R6" s="11">
        <v>26</v>
      </c>
      <c r="S6" s="14">
        <v>1096.31</v>
      </c>
      <c r="T6" s="12">
        <v>-0.3682</v>
      </c>
      <c r="U6" s="12">
        <v>-0.4765</v>
      </c>
      <c r="V6" s="12">
        <v>-0.1923</v>
      </c>
      <c r="W6" s="12">
        <v>-0.3519</v>
      </c>
      <c r="X6" s="11">
        <v>93</v>
      </c>
      <c r="Y6" s="13">
        <v>3023.39</v>
      </c>
      <c r="Z6" s="11">
        <v>11</v>
      </c>
      <c r="AA6" s="11">
        <v>250</v>
      </c>
      <c r="AB6" s="13">
        <v>11288.11</v>
      </c>
      <c r="AC6" s="11">
        <v>19</v>
      </c>
      <c r="AD6" s="12">
        <v>-0.628</v>
      </c>
      <c r="AE6" s="12">
        <v>-0.7322</v>
      </c>
      <c r="AF6" s="11">
        <v>57</v>
      </c>
      <c r="AG6" s="13">
        <v>2072.62</v>
      </c>
      <c r="AH6" s="11">
        <v>21</v>
      </c>
      <c r="AI6" s="11">
        <v>83</v>
      </c>
      <c r="AJ6" s="13">
        <v>3262.86</v>
      </c>
      <c r="AK6" s="11">
        <v>26</v>
      </c>
      <c r="AL6" s="12">
        <v>-0.3133</v>
      </c>
      <c r="AM6" s="12">
        <v>-0.3648</v>
      </c>
      <c r="AN6" s="11">
        <v>51</v>
      </c>
      <c r="AO6" s="13">
        <v>1992.16</v>
      </c>
      <c r="AP6" s="11">
        <v>21</v>
      </c>
      <c r="AQ6" s="11">
        <v>42</v>
      </c>
      <c r="AR6" s="13">
        <v>1526.79</v>
      </c>
      <c r="AS6" s="11">
        <v>26</v>
      </c>
      <c r="AT6" s="12">
        <v>0.2143</v>
      </c>
      <c r="AU6" s="12">
        <v>0.3048</v>
      </c>
      <c r="AV6" s="11">
        <v>52</v>
      </c>
      <c r="AW6" s="13">
        <v>1493.58</v>
      </c>
      <c r="AX6" s="11">
        <v>21</v>
      </c>
      <c r="AY6" s="11">
        <v>54</v>
      </c>
      <c r="AZ6" s="13">
        <v>1596.54</v>
      </c>
      <c r="BA6" s="11">
        <v>26</v>
      </c>
      <c r="BB6" s="12">
        <v>-0.037</v>
      </c>
      <c r="BC6" s="12">
        <v>-0.0645</v>
      </c>
      <c r="BD6" s="11">
        <v>40</v>
      </c>
      <c r="BE6" s="13">
        <v>1480.86</v>
      </c>
      <c r="BF6" s="11">
        <v>15</v>
      </c>
      <c r="BG6" s="11">
        <v>36</v>
      </c>
      <c r="BH6" s="13">
        <v>1421.25</v>
      </c>
      <c r="BI6" s="11">
        <v>20</v>
      </c>
      <c r="BJ6" s="12">
        <v>0.1111</v>
      </c>
      <c r="BK6" s="12">
        <v>0.0419</v>
      </c>
      <c r="BL6" s="11">
        <v>75</v>
      </c>
      <c r="BM6" s="13">
        <v>2073.52</v>
      </c>
      <c r="BN6" s="11">
        <v>19</v>
      </c>
      <c r="BO6" s="11">
        <v>110</v>
      </c>
      <c r="BP6" s="13">
        <v>4556.58</v>
      </c>
      <c r="BQ6" s="11">
        <v>20</v>
      </c>
      <c r="BR6" s="12">
        <v>-0.3182</v>
      </c>
      <c r="BS6" s="12">
        <v>-0.5449</v>
      </c>
      <c r="BT6" s="11">
        <v>41</v>
      </c>
      <c r="BU6" s="13">
        <v>1470.39</v>
      </c>
      <c r="BV6" s="11">
        <v>19</v>
      </c>
      <c r="BW6" s="11">
        <v>34</v>
      </c>
      <c r="BX6" s="13">
        <v>1269.58</v>
      </c>
      <c r="BY6" s="11">
        <v>25</v>
      </c>
      <c r="BZ6" s="12">
        <v>0.2059</v>
      </c>
      <c r="CA6" s="12">
        <v>0.1582</v>
      </c>
      <c r="CB6" s="11">
        <v>13</v>
      </c>
      <c r="CC6" s="13">
        <v>603.45</v>
      </c>
      <c r="CD6" s="11">
        <v>21</v>
      </c>
      <c r="CE6" s="11">
        <v>15</v>
      </c>
      <c r="CF6" s="13">
        <v>643.4</v>
      </c>
      <c r="CG6" s="11">
        <v>26</v>
      </c>
      <c r="CH6" s="12">
        <v>-0.1333</v>
      </c>
      <c r="CI6" s="12">
        <v>-0.0621</v>
      </c>
      <c r="CJ6" s="11"/>
      <c r="CK6" s="13"/>
      <c r="CL6" s="11">
        <v>21</v>
      </c>
      <c r="CM6" s="11"/>
      <c r="CN6" s="13"/>
      <c r="CO6" s="11">
        <v>26</v>
      </c>
      <c r="CP6" s="12"/>
      <c r="CQ6" s="12"/>
      <c r="CR6" s="11"/>
      <c r="CS6" s="13"/>
      <c r="CT6" s="11"/>
      <c r="CU6" s="11">
        <v>4</v>
      </c>
      <c r="CV6" s="13">
        <v>177.68</v>
      </c>
      <c r="CW6" s="11">
        <v>11</v>
      </c>
      <c r="CX6" s="12"/>
      <c r="CY6" s="12"/>
      <c r="CZ6" s="11">
        <v>5</v>
      </c>
      <c r="DA6" s="13">
        <v>180.85</v>
      </c>
      <c r="DB6" s="11">
        <v>10</v>
      </c>
      <c r="DC6" s="11">
        <v>10</v>
      </c>
      <c r="DD6" s="13">
        <v>357.72</v>
      </c>
      <c r="DE6" s="11">
        <v>15</v>
      </c>
      <c r="DF6" s="12">
        <v>-0.5</v>
      </c>
      <c r="DG6" s="12">
        <v>-0.4944</v>
      </c>
      <c r="DH6" s="11">
        <v>11</v>
      </c>
      <c r="DI6" s="13">
        <v>414.15</v>
      </c>
      <c r="DJ6" s="11">
        <v>19</v>
      </c>
      <c r="DK6" s="11">
        <v>11</v>
      </c>
      <c r="DL6" s="13">
        <v>470.98</v>
      </c>
      <c r="DM6" s="11">
        <v>15</v>
      </c>
      <c r="DN6" s="12"/>
      <c r="DO6" s="12">
        <v>-0.1207</v>
      </c>
      <c r="DP6" s="11">
        <v>1</v>
      </c>
      <c r="DQ6" s="13">
        <v>35.73</v>
      </c>
      <c r="DR6" s="11">
        <v>7</v>
      </c>
      <c r="DS6" s="11">
        <v>8</v>
      </c>
      <c r="DT6" s="13">
        <v>309.07</v>
      </c>
      <c r="DU6" s="11">
        <v>12</v>
      </c>
      <c r="DV6" s="12">
        <v>-0.875</v>
      </c>
      <c r="DW6" s="12">
        <v>-0.8844</v>
      </c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5</v>
      </c>
      <c r="EI6" s="11">
        <v>2</v>
      </c>
      <c r="EJ6" s="13">
        <v>81.34</v>
      </c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1</v>
      </c>
      <c r="EY6" s="11"/>
      <c r="EZ6" s="13"/>
      <c r="FA6" s="11">
        <v>2</v>
      </c>
      <c r="FB6" s="12"/>
      <c r="FC6" s="12"/>
      <c r="FD6" s="11"/>
      <c r="FE6" s="13"/>
      <c r="FF6" s="11">
        <v>10</v>
      </c>
      <c r="FG6" s="11">
        <v>4</v>
      </c>
      <c r="FH6" s="13">
        <v>168.12</v>
      </c>
      <c r="FI6" s="11">
        <v>14</v>
      </c>
      <c r="FJ6" s="12"/>
      <c r="FK6" s="12"/>
      <c r="FL6" s="11">
        <v>2</v>
      </c>
      <c r="FM6" s="13">
        <v>80.22</v>
      </c>
      <c r="FN6" s="11">
        <v>11</v>
      </c>
      <c r="FO6" s="11">
        <v>6</v>
      </c>
      <c r="FP6" s="13">
        <v>238.56</v>
      </c>
      <c r="FQ6" s="11">
        <v>16</v>
      </c>
      <c r="FR6" s="12">
        <v>-0.6667</v>
      </c>
      <c r="FS6" s="12">
        <v>-0.6637</v>
      </c>
      <c r="FT6" s="11"/>
      <c r="FU6" s="13"/>
      <c r="FV6" s="11">
        <v>8</v>
      </c>
      <c r="FW6" s="11"/>
      <c r="FX6" s="13"/>
      <c r="FY6" s="11"/>
      <c r="FZ6" s="12"/>
      <c r="GA6" s="12"/>
      <c r="GB6" s="11"/>
      <c r="GC6" s="13"/>
      <c r="GD6" s="11"/>
      <c r="GE6" s="11">
        <v>16</v>
      </c>
      <c r="GF6" s="13">
        <v>544.8</v>
      </c>
      <c r="GG6" s="11">
        <v>22</v>
      </c>
      <c r="GH6" s="12"/>
      <c r="GI6" s="12"/>
      <c r="GJ6" s="11"/>
      <c r="GK6" s="13"/>
      <c r="GL6" s="11"/>
      <c r="GM6" s="11">
        <v>11</v>
      </c>
      <c r="GN6" s="13">
        <v>500.87</v>
      </c>
      <c r="GO6" s="11">
        <v>26</v>
      </c>
      <c r="GP6" s="12"/>
      <c r="GQ6" s="12"/>
      <c r="GR6" s="11"/>
      <c r="GS6" s="13"/>
      <c r="GT6" s="11">
        <v>17</v>
      </c>
      <c r="GU6" s="11">
        <v>2</v>
      </c>
      <c r="GV6" s="13">
        <v>89.8</v>
      </c>
      <c r="GW6" s="11">
        <v>6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4040</v>
      </c>
      <c r="JM6" s="11">
        <v>14</v>
      </c>
      <c r="JN6" s="11"/>
      <c r="JO6" s="11"/>
      <c r="JP6" s="11">
        <v>237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>
        <v>410</v>
      </c>
      <c r="KY6" s="11"/>
      <c r="KZ6" s="11"/>
      <c r="LA6" s="11"/>
      <c r="LB6" s="11"/>
      <c r="LC6" s="11">
        <v>234</v>
      </c>
      <c r="LD6" s="11"/>
      <c r="LE6" s="11"/>
      <c r="LF6" s="11"/>
      <c r="LG6" s="11"/>
      <c r="LH6" s="11"/>
      <c r="LI6" s="11"/>
      <c r="LJ6" s="11"/>
      <c r="LK6" s="11">
        <v>470</v>
      </c>
      <c r="LL6" s="11"/>
      <c r="LM6" s="11"/>
      <c r="LN6" s="11"/>
      <c r="LO6" s="11">
        <v>40</v>
      </c>
      <c r="LP6" s="11"/>
      <c r="LQ6" s="11">
        <v>190</v>
      </c>
      <c r="LR6" s="11"/>
      <c r="LS6" s="11"/>
      <c r="LT6" s="11"/>
      <c r="LU6" s="11"/>
      <c r="LV6" s="11"/>
      <c r="LW6" s="11"/>
      <c r="LX6" s="11"/>
      <c r="LY6" s="11"/>
      <c r="LZ6" s="11"/>
      <c r="MA6" s="11">
        <v>530</v>
      </c>
      <c r="MB6" s="11"/>
      <c r="MC6" s="11">
        <v>160</v>
      </c>
      <c r="MD6" s="11"/>
      <c r="ME6" s="11"/>
      <c r="MF6" s="11"/>
      <c r="MG6" s="11"/>
      <c r="MH6" s="11"/>
      <c r="MI6" s="11"/>
      <c r="MJ6" s="11"/>
      <c r="MK6" s="11"/>
    </row>
    <row r="7">
      <c r="A7" s="10" t="s">
        <v>144</v>
      </c>
      <c r="B7" s="10" t="s">
        <v>145</v>
      </c>
      <c r="C7" s="10" t="s">
        <v>148</v>
      </c>
      <c r="D7" s="11">
        <v>8825</v>
      </c>
      <c r="E7" s="11">
        <f>=ROUNDDOWN(21.3525284297121,0)</f>
      </c>
      <c r="F7" s="11">
        <v>6530</v>
      </c>
      <c r="G7" s="12">
        <v>0.9882</v>
      </c>
      <c r="H7" s="11"/>
      <c r="I7" s="11">
        <f>=ROUNDDOWN({0},0)</f>
      </c>
      <c r="J7" s="11"/>
      <c r="K7" s="12"/>
      <c r="L7" s="11">
        <v>748</v>
      </c>
      <c r="M7" s="13">
        <v>24197.04</v>
      </c>
      <c r="N7" s="11">
        <v>77</v>
      </c>
      <c r="O7" s="14">
        <v>314.25</v>
      </c>
      <c r="P7" s="11">
        <v>1894</v>
      </c>
      <c r="Q7" s="13">
        <v>57596.47</v>
      </c>
      <c r="R7" s="11">
        <v>84</v>
      </c>
      <c r="S7" s="14">
        <v>685.67</v>
      </c>
      <c r="T7" s="12">
        <v>-0.6051</v>
      </c>
      <c r="U7" s="12">
        <v>-0.5799</v>
      </c>
      <c r="V7" s="12">
        <v>-0.0833</v>
      </c>
      <c r="W7" s="12">
        <v>-0.5417</v>
      </c>
      <c r="X7" s="11">
        <v>190</v>
      </c>
      <c r="Y7" s="13">
        <v>6396.03</v>
      </c>
      <c r="Z7" s="11">
        <v>50</v>
      </c>
      <c r="AA7" s="11">
        <v>349</v>
      </c>
      <c r="AB7" s="13">
        <v>12190.55</v>
      </c>
      <c r="AC7" s="11">
        <v>39</v>
      </c>
      <c r="AD7" s="12">
        <v>-0.4556</v>
      </c>
      <c r="AE7" s="12">
        <v>-0.4753</v>
      </c>
      <c r="AF7" s="11">
        <v>243</v>
      </c>
      <c r="AG7" s="13">
        <v>7905.86</v>
      </c>
      <c r="AH7" s="11">
        <v>68</v>
      </c>
      <c r="AI7" s="11">
        <v>343</v>
      </c>
      <c r="AJ7" s="13">
        <v>11594.26</v>
      </c>
      <c r="AK7" s="11">
        <v>79</v>
      </c>
      <c r="AL7" s="12">
        <v>-0.2915</v>
      </c>
      <c r="AM7" s="12">
        <v>-0.3181</v>
      </c>
      <c r="AN7" s="11">
        <v>71</v>
      </c>
      <c r="AO7" s="13">
        <v>2348.89</v>
      </c>
      <c r="AP7" s="11">
        <v>70</v>
      </c>
      <c r="AQ7" s="11">
        <v>63</v>
      </c>
      <c r="AR7" s="13">
        <v>2006.12</v>
      </c>
      <c r="AS7" s="11">
        <v>84</v>
      </c>
      <c r="AT7" s="12">
        <v>0.127</v>
      </c>
      <c r="AU7" s="12">
        <v>0.1709</v>
      </c>
      <c r="AV7" s="11">
        <v>53</v>
      </c>
      <c r="AW7" s="13">
        <v>1459.73</v>
      </c>
      <c r="AX7" s="11">
        <v>66</v>
      </c>
      <c r="AY7" s="11">
        <v>92</v>
      </c>
      <c r="AZ7" s="13">
        <v>2279.08</v>
      </c>
      <c r="BA7" s="11">
        <v>84</v>
      </c>
      <c r="BB7" s="12">
        <v>-0.4239</v>
      </c>
      <c r="BC7" s="12">
        <v>-0.3595</v>
      </c>
      <c r="BD7" s="11">
        <v>23</v>
      </c>
      <c r="BE7" s="13">
        <v>776.62</v>
      </c>
      <c r="BF7" s="11">
        <v>66</v>
      </c>
      <c r="BG7" s="11">
        <v>102</v>
      </c>
      <c r="BH7" s="13">
        <v>3239.15</v>
      </c>
      <c r="BI7" s="11">
        <v>84</v>
      </c>
      <c r="BJ7" s="12">
        <v>-0.7745</v>
      </c>
      <c r="BK7" s="12">
        <v>-0.7602</v>
      </c>
      <c r="BL7" s="11">
        <v>77</v>
      </c>
      <c r="BM7" s="13">
        <v>2302.94</v>
      </c>
      <c r="BN7" s="11">
        <v>66</v>
      </c>
      <c r="BO7" s="11">
        <v>220</v>
      </c>
      <c r="BP7" s="13">
        <v>6796.82</v>
      </c>
      <c r="BQ7" s="11">
        <v>81</v>
      </c>
      <c r="BR7" s="12">
        <v>-0.65</v>
      </c>
      <c r="BS7" s="12">
        <v>-0.6612</v>
      </c>
      <c r="BT7" s="11">
        <v>47</v>
      </c>
      <c r="BU7" s="13">
        <v>1534.48</v>
      </c>
      <c r="BV7" s="11">
        <v>53</v>
      </c>
      <c r="BW7" s="11">
        <v>527</v>
      </c>
      <c r="BX7" s="13">
        <v>12955.43</v>
      </c>
      <c r="BY7" s="11">
        <v>83</v>
      </c>
      <c r="BZ7" s="12">
        <v>-0.9108</v>
      </c>
      <c r="CA7" s="12">
        <v>-0.8816</v>
      </c>
      <c r="CB7" s="11">
        <v>11</v>
      </c>
      <c r="CC7" s="13">
        <v>378.55</v>
      </c>
      <c r="CD7" s="11">
        <v>77</v>
      </c>
      <c r="CE7" s="11">
        <v>63</v>
      </c>
      <c r="CF7" s="13">
        <v>2225.72</v>
      </c>
      <c r="CG7" s="11">
        <v>84</v>
      </c>
      <c r="CH7" s="12">
        <v>-0.8254</v>
      </c>
      <c r="CI7" s="12">
        <v>-0.8299</v>
      </c>
      <c r="CJ7" s="11"/>
      <c r="CK7" s="13"/>
      <c r="CL7" s="11">
        <v>77</v>
      </c>
      <c r="CM7" s="11">
        <v>6</v>
      </c>
      <c r="CN7" s="13">
        <v>280.96</v>
      </c>
      <c r="CO7" s="11">
        <v>84</v>
      </c>
      <c r="CP7" s="12"/>
      <c r="CQ7" s="12"/>
      <c r="CR7" s="11"/>
      <c r="CS7" s="13"/>
      <c r="CT7" s="11">
        <v>4</v>
      </c>
      <c r="CU7" s="11">
        <v>12</v>
      </c>
      <c r="CV7" s="13">
        <v>423.36</v>
      </c>
      <c r="CW7" s="11">
        <v>39</v>
      </c>
      <c r="CX7" s="12"/>
      <c r="CY7" s="12"/>
      <c r="CZ7" s="11">
        <v>8</v>
      </c>
      <c r="DA7" s="13">
        <v>239.57</v>
      </c>
      <c r="DB7" s="11">
        <v>32</v>
      </c>
      <c r="DC7" s="11">
        <v>25</v>
      </c>
      <c r="DD7" s="13">
        <v>760.88</v>
      </c>
      <c r="DE7" s="11">
        <v>42</v>
      </c>
      <c r="DF7" s="12">
        <v>-0.68</v>
      </c>
      <c r="DG7" s="12">
        <v>-0.6851</v>
      </c>
      <c r="DH7" s="11">
        <v>8</v>
      </c>
      <c r="DI7" s="13">
        <v>263.27</v>
      </c>
      <c r="DJ7" s="11">
        <v>60</v>
      </c>
      <c r="DK7" s="11">
        <v>19</v>
      </c>
      <c r="DL7" s="13">
        <v>632.69</v>
      </c>
      <c r="DM7" s="11">
        <v>76</v>
      </c>
      <c r="DN7" s="12">
        <v>-0.5789</v>
      </c>
      <c r="DO7" s="12">
        <v>-0.5839</v>
      </c>
      <c r="DP7" s="11">
        <v>11</v>
      </c>
      <c r="DQ7" s="13">
        <v>359.35</v>
      </c>
      <c r="DR7" s="11">
        <v>9</v>
      </c>
      <c r="DS7" s="11">
        <v>16</v>
      </c>
      <c r="DT7" s="13">
        <v>516.53</v>
      </c>
      <c r="DU7" s="11">
        <v>16</v>
      </c>
      <c r="DV7" s="12">
        <v>-0.3125</v>
      </c>
      <c r="DW7" s="12">
        <v>-0.3043</v>
      </c>
      <c r="DX7" s="11">
        <v>2</v>
      </c>
      <c r="DY7" s="13">
        <v>76.08</v>
      </c>
      <c r="DZ7" s="11">
        <v>4</v>
      </c>
      <c r="EA7" s="11">
        <v>14</v>
      </c>
      <c r="EB7" s="13">
        <v>463.96</v>
      </c>
      <c r="EC7" s="11">
        <v>8</v>
      </c>
      <c r="ED7" s="12">
        <v>-0.8571</v>
      </c>
      <c r="EE7" s="12">
        <v>-0.836</v>
      </c>
      <c r="EF7" s="11">
        <v>4</v>
      </c>
      <c r="EG7" s="13">
        <v>155.67</v>
      </c>
      <c r="EH7" s="11">
        <v>9</v>
      </c>
      <c r="EI7" s="11"/>
      <c r="EJ7" s="13"/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9</v>
      </c>
      <c r="FG7" s="11"/>
      <c r="FH7" s="13"/>
      <c r="FI7" s="11">
        <v>16</v>
      </c>
      <c r="FJ7" s="12"/>
      <c r="FK7" s="12"/>
      <c r="FL7" s="11"/>
      <c r="FM7" s="13"/>
      <c r="FN7" s="11">
        <v>25</v>
      </c>
      <c r="FO7" s="11"/>
      <c r="FP7" s="13"/>
      <c r="FQ7" s="11">
        <v>40</v>
      </c>
      <c r="FR7" s="12"/>
      <c r="FS7" s="12"/>
      <c r="FT7" s="11"/>
      <c r="FU7" s="13"/>
      <c r="FV7" s="11"/>
      <c r="FW7" s="11">
        <v>1</v>
      </c>
      <c r="FX7" s="13">
        <v>26.99</v>
      </c>
      <c r="FY7" s="11">
        <v>4</v>
      </c>
      <c r="FZ7" s="12"/>
      <c r="GA7" s="12"/>
      <c r="GB7" s="11"/>
      <c r="GC7" s="13"/>
      <c r="GD7" s="11"/>
      <c r="GE7" s="11">
        <v>17</v>
      </c>
      <c r="GF7" s="13">
        <v>550.69</v>
      </c>
      <c r="GG7" s="11">
        <v>57</v>
      </c>
      <c r="GH7" s="12"/>
      <c r="GI7" s="12"/>
      <c r="GJ7" s="11"/>
      <c r="GK7" s="13"/>
      <c r="GL7" s="11"/>
      <c r="GM7" s="11">
        <v>21</v>
      </c>
      <c r="GN7" s="13">
        <v>534.5</v>
      </c>
      <c r="GO7" s="11">
        <v>70</v>
      </c>
      <c r="GP7" s="12"/>
      <c r="GQ7" s="12"/>
      <c r="GR7" s="11"/>
      <c r="GS7" s="13"/>
      <c r="GT7" s="11">
        <v>40</v>
      </c>
      <c r="GU7" s="11"/>
      <c r="GV7" s="13"/>
      <c r="GW7" s="11">
        <v>5</v>
      </c>
      <c r="GX7" s="12"/>
      <c r="GY7" s="12"/>
      <c r="GZ7" s="11"/>
      <c r="HA7" s="13"/>
      <c r="HB7" s="11"/>
      <c r="HC7" s="11">
        <v>4</v>
      </c>
      <c r="HD7" s="13">
        <v>118.78</v>
      </c>
      <c r="HE7" s="11">
        <v>4</v>
      </c>
      <c r="HF7" s="12"/>
      <c r="HG7" s="12"/>
      <c r="HH7" s="11"/>
      <c r="HI7" s="13"/>
      <c r="HJ7" s="11"/>
      <c r="HK7" s="11"/>
      <c r="HL7" s="13"/>
      <c r="HM7" s="11">
        <v>13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7232</v>
      </c>
      <c r="JM7" s="11">
        <v>381</v>
      </c>
      <c r="JN7" s="11"/>
      <c r="JO7" s="11"/>
      <c r="JP7" s="11">
        <v>1102</v>
      </c>
      <c r="JQ7" s="11"/>
      <c r="JR7" s="11"/>
      <c r="JS7" s="11">
        <v>110</v>
      </c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>
        <v>80</v>
      </c>
      <c r="KH7" s="11"/>
      <c r="KI7" s="11">
        <v>90</v>
      </c>
      <c r="KJ7" s="11"/>
      <c r="KK7" s="11"/>
      <c r="KL7" s="11"/>
      <c r="KM7" s="11"/>
      <c r="KN7" s="11"/>
      <c r="KO7" s="11"/>
      <c r="KP7" s="11"/>
      <c r="KQ7" s="11">
        <v>520</v>
      </c>
      <c r="KR7" s="11">
        <v>160</v>
      </c>
      <c r="KS7" s="11">
        <v>100</v>
      </c>
      <c r="KT7" s="11"/>
      <c r="KU7" s="11"/>
      <c r="KV7" s="11"/>
      <c r="KW7" s="11"/>
      <c r="KX7" s="11">
        <v>240</v>
      </c>
      <c r="KY7" s="11">
        <v>60</v>
      </c>
      <c r="KZ7" s="11">
        <v>460</v>
      </c>
      <c r="LA7" s="11">
        <v>100</v>
      </c>
      <c r="LB7" s="11">
        <v>90</v>
      </c>
      <c r="LC7" s="11">
        <v>190</v>
      </c>
      <c r="LD7" s="11"/>
      <c r="LE7" s="11">
        <v>30</v>
      </c>
      <c r="LF7" s="11">
        <v>580</v>
      </c>
      <c r="LG7" s="11"/>
      <c r="LH7" s="11"/>
      <c r="LI7" s="11"/>
      <c r="LJ7" s="11"/>
      <c r="LK7" s="11">
        <v>730</v>
      </c>
      <c r="LL7" s="11">
        <v>170</v>
      </c>
      <c r="LM7" s="11"/>
      <c r="LN7" s="11">
        <v>370</v>
      </c>
      <c r="LO7" s="11">
        <v>600</v>
      </c>
      <c r="LP7" s="11"/>
      <c r="LQ7" s="11">
        <v>150</v>
      </c>
      <c r="LR7" s="11"/>
      <c r="LS7" s="11">
        <v>210</v>
      </c>
      <c r="LT7" s="11">
        <v>280</v>
      </c>
      <c r="LU7" s="11"/>
      <c r="LV7" s="11">
        <v>60</v>
      </c>
      <c r="LW7" s="11"/>
      <c r="LX7" s="11"/>
      <c r="LY7" s="11">
        <v>310</v>
      </c>
      <c r="LZ7" s="11">
        <v>100</v>
      </c>
      <c r="MA7" s="11">
        <v>200</v>
      </c>
      <c r="MB7" s="11">
        <v>250</v>
      </c>
      <c r="MC7" s="11">
        <v>50</v>
      </c>
      <c r="MD7" s="11"/>
      <c r="ME7" s="11"/>
      <c r="MF7" s="11"/>
      <c r="MG7" s="11">
        <v>160</v>
      </c>
      <c r="MH7" s="11"/>
      <c r="MI7" s="11">
        <v>190</v>
      </c>
      <c r="MJ7" s="11"/>
      <c r="MK7" s="11"/>
    </row>
    <row r="8">
      <c r="A8" s="10" t="s">
        <v>144</v>
      </c>
      <c r="B8" s="10" t="s">
        <v>145</v>
      </c>
      <c r="C8" s="10" t="s">
        <v>149</v>
      </c>
      <c r="D8" s="11">
        <v>557</v>
      </c>
      <c r="E8" s="11">
        <f>=ROUNDDOWN(39.7857142857143,0)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185</v>
      </c>
      <c r="M8" s="13">
        <v>6148.83</v>
      </c>
      <c r="N8" s="11">
        <v>2</v>
      </c>
      <c r="O8" s="14">
        <v>3074.42</v>
      </c>
      <c r="P8" s="11">
        <v>40</v>
      </c>
      <c r="Q8" s="13">
        <v>1362.9</v>
      </c>
      <c r="R8" s="11">
        <v>2</v>
      </c>
      <c r="S8" s="14">
        <v>681.45</v>
      </c>
      <c r="T8" s="12">
        <v>3.625</v>
      </c>
      <c r="U8" s="12">
        <v>3.5116</v>
      </c>
      <c r="V8" s="12"/>
      <c r="W8" s="12">
        <v>3.5116</v>
      </c>
      <c r="X8" s="11"/>
      <c r="Y8" s="13"/>
      <c r="Z8" s="11"/>
      <c r="AA8" s="11"/>
      <c r="AB8" s="13"/>
      <c r="AC8" s="11"/>
      <c r="AD8" s="12"/>
      <c r="AE8" s="12"/>
      <c r="AF8" s="11">
        <v>3</v>
      </c>
      <c r="AG8" s="13">
        <v>102.39</v>
      </c>
      <c r="AH8" s="11">
        <v>2</v>
      </c>
      <c r="AI8" s="11">
        <v>9</v>
      </c>
      <c r="AJ8" s="13">
        <v>307.17</v>
      </c>
      <c r="AK8" s="11">
        <v>2</v>
      </c>
      <c r="AL8" s="12">
        <v>-0.6667</v>
      </c>
      <c r="AM8" s="12">
        <v>-0.6667</v>
      </c>
      <c r="AN8" s="11"/>
      <c r="AO8" s="13"/>
      <c r="AP8" s="11">
        <v>2</v>
      </c>
      <c r="AQ8" s="11">
        <v>2</v>
      </c>
      <c r="AR8" s="13">
        <v>69.54</v>
      </c>
      <c r="AS8" s="11">
        <v>2</v>
      </c>
      <c r="AT8" s="12"/>
      <c r="AU8" s="12"/>
      <c r="AV8" s="11">
        <v>8</v>
      </c>
      <c r="AW8" s="13">
        <v>258.49</v>
      </c>
      <c r="AX8" s="11">
        <v>2</v>
      </c>
      <c r="AY8" s="11">
        <v>2</v>
      </c>
      <c r="AZ8" s="13">
        <v>65.44</v>
      </c>
      <c r="BA8" s="11">
        <v>2</v>
      </c>
      <c r="BB8" s="12">
        <v>3</v>
      </c>
      <c r="BC8" s="12">
        <v>2.95</v>
      </c>
      <c r="BD8" s="11">
        <v>150</v>
      </c>
      <c r="BE8" s="13">
        <v>4921.5</v>
      </c>
      <c r="BF8" s="11">
        <v>2</v>
      </c>
      <c r="BG8" s="11">
        <v>10</v>
      </c>
      <c r="BH8" s="13">
        <v>328.1</v>
      </c>
      <c r="BI8" s="11">
        <v>2</v>
      </c>
      <c r="BJ8" s="12">
        <v>14</v>
      </c>
      <c r="BK8" s="12">
        <v>14</v>
      </c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35.09</v>
      </c>
      <c r="BV8" s="11">
        <v>2</v>
      </c>
      <c r="BW8" s="11"/>
      <c r="BX8" s="13"/>
      <c r="BY8" s="11">
        <v>2</v>
      </c>
      <c r="BZ8" s="12"/>
      <c r="CA8" s="12"/>
      <c r="CB8" s="11">
        <v>6</v>
      </c>
      <c r="CC8" s="13">
        <v>249.1</v>
      </c>
      <c r="CD8" s="11">
        <v>2</v>
      </c>
      <c r="CE8" s="11">
        <v>8</v>
      </c>
      <c r="CF8" s="13">
        <v>272.96</v>
      </c>
      <c r="CG8" s="11">
        <v>2</v>
      </c>
      <c r="CH8" s="12">
        <v>-0.25</v>
      </c>
      <c r="CI8" s="12">
        <v>-0.0874</v>
      </c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>
        <v>13</v>
      </c>
      <c r="DA8" s="13">
        <v>438.94</v>
      </c>
      <c r="DB8" s="11">
        <v>2</v>
      </c>
      <c r="DC8" s="11"/>
      <c r="DD8" s="13"/>
      <c r="DE8" s="11">
        <v>2</v>
      </c>
      <c r="DF8" s="12"/>
      <c r="DG8" s="12"/>
      <c r="DH8" s="11">
        <v>1</v>
      </c>
      <c r="DI8" s="13">
        <v>35.83</v>
      </c>
      <c r="DJ8" s="11">
        <v>2</v>
      </c>
      <c r="DK8" s="11">
        <v>7</v>
      </c>
      <c r="DL8" s="13">
        <v>250.81</v>
      </c>
      <c r="DM8" s="11">
        <v>2</v>
      </c>
      <c r="DN8" s="12">
        <v>-0.8571</v>
      </c>
      <c r="DO8" s="12">
        <v>-0.8571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>
        <v>2</v>
      </c>
      <c r="GF8" s="13">
        <v>68.88</v>
      </c>
      <c r="GG8" s="11">
        <v>2</v>
      </c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557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>
        <v>450</v>
      </c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>
        <v>1050</v>
      </c>
      <c r="LZ8" s="11"/>
      <c r="MA8" s="11"/>
      <c r="MB8" s="11"/>
      <c r="MC8" s="11"/>
      <c r="MD8" s="11"/>
      <c r="ME8" s="11"/>
      <c r="MF8" s="11"/>
      <c r="MG8" s="11">
        <v>600</v>
      </c>
      <c r="MH8" s="11"/>
      <c r="MI8" s="11"/>
      <c r="MJ8" s="11"/>
      <c r="MK8" s="11"/>
    </row>
    <row r="9">
      <c r="A9" s="10" t="s">
        <v>144</v>
      </c>
      <c r="B9" s="10" t="s">
        <v>150</v>
      </c>
      <c r="C9" s="10" t="s">
        <v>151</v>
      </c>
      <c r="D9" s="11">
        <v>92369</v>
      </c>
      <c r="E9" s="11">
        <f>=ROUNDDOWN({0},0)</f>
      </c>
      <c r="F9" s="11">
        <v>71699</v>
      </c>
      <c r="G9" s="12"/>
      <c r="H9" s="11"/>
      <c r="I9" s="11">
        <f>=ROUNDDOWN({0},0)</f>
      </c>
      <c r="J9" s="11"/>
      <c r="K9" s="12"/>
      <c r="L9" s="11">
        <v>8487</v>
      </c>
      <c r="M9" s="13">
        <v>340507.53</v>
      </c>
      <c r="N9" s="11">
        <v>302</v>
      </c>
      <c r="O9" s="14">
        <v>1127.51</v>
      </c>
      <c r="P9" s="11">
        <v>12734</v>
      </c>
      <c r="Q9" s="13">
        <v>499801.87</v>
      </c>
      <c r="R9" s="11">
        <v>332</v>
      </c>
      <c r="S9" s="14">
        <v>1505.43</v>
      </c>
      <c r="T9" s="12">
        <v>-0.3335</v>
      </c>
      <c r="U9" s="12">
        <v>-0.3187</v>
      </c>
      <c r="V9" s="12">
        <v>-0.0904</v>
      </c>
      <c r="W9" s="12">
        <v>-0.251</v>
      </c>
      <c r="X9" s="11">
        <v>2218</v>
      </c>
      <c r="Y9" s="13">
        <v>94793.49</v>
      </c>
      <c r="Z9" s="11">
        <v>237</v>
      </c>
      <c r="AA9" s="11">
        <v>3182</v>
      </c>
      <c r="AB9" s="13">
        <v>136017.81</v>
      </c>
      <c r="AC9" s="11">
        <v>226</v>
      </c>
      <c r="AD9" s="12">
        <v>-0.303</v>
      </c>
      <c r="AE9" s="12">
        <v>-0.3031</v>
      </c>
      <c r="AF9" s="11">
        <v>1716</v>
      </c>
      <c r="AG9" s="13">
        <v>67926.21</v>
      </c>
      <c r="AH9" s="11">
        <v>277</v>
      </c>
      <c r="AI9" s="11">
        <v>2063</v>
      </c>
      <c r="AJ9" s="13">
        <v>85299.88</v>
      </c>
      <c r="AK9" s="11">
        <v>302</v>
      </c>
      <c r="AL9" s="12">
        <v>-0.1682</v>
      </c>
      <c r="AM9" s="12">
        <v>-0.2037</v>
      </c>
      <c r="AN9" s="11">
        <v>1084</v>
      </c>
      <c r="AO9" s="13">
        <v>44803.74</v>
      </c>
      <c r="AP9" s="11">
        <v>286</v>
      </c>
      <c r="AQ9" s="11">
        <v>582</v>
      </c>
      <c r="AR9" s="13">
        <v>22550.13</v>
      </c>
      <c r="AS9" s="11">
        <v>318</v>
      </c>
      <c r="AT9" s="12">
        <v>0.8625</v>
      </c>
      <c r="AU9" s="12">
        <v>0.9869</v>
      </c>
      <c r="AV9" s="11">
        <v>812</v>
      </c>
      <c r="AW9" s="13">
        <v>28142.13</v>
      </c>
      <c r="AX9" s="11">
        <v>274</v>
      </c>
      <c r="AY9" s="11">
        <v>1043</v>
      </c>
      <c r="AZ9" s="13">
        <v>35052.13</v>
      </c>
      <c r="BA9" s="11">
        <v>314</v>
      </c>
      <c r="BB9" s="12">
        <v>-0.2215</v>
      </c>
      <c r="BC9" s="12">
        <v>-0.1971</v>
      </c>
      <c r="BD9" s="11">
        <v>648</v>
      </c>
      <c r="BE9" s="13">
        <v>23705.67</v>
      </c>
      <c r="BF9" s="11">
        <v>269</v>
      </c>
      <c r="BG9" s="11">
        <v>1056</v>
      </c>
      <c r="BH9" s="13">
        <v>40778.25</v>
      </c>
      <c r="BI9" s="11">
        <v>312</v>
      </c>
      <c r="BJ9" s="12">
        <v>-0.3864</v>
      </c>
      <c r="BK9" s="12">
        <v>-0.4187</v>
      </c>
      <c r="BL9" s="11">
        <v>595</v>
      </c>
      <c r="BM9" s="13">
        <v>21657.4</v>
      </c>
      <c r="BN9" s="11">
        <v>258</v>
      </c>
      <c r="BO9" s="11">
        <v>1213</v>
      </c>
      <c r="BP9" s="13">
        <v>45242.41</v>
      </c>
      <c r="BQ9" s="11">
        <v>287</v>
      </c>
      <c r="BR9" s="12">
        <v>-0.5095</v>
      </c>
      <c r="BS9" s="12">
        <v>-0.5213</v>
      </c>
      <c r="BT9" s="11">
        <v>322</v>
      </c>
      <c r="BU9" s="13">
        <v>12130.93</v>
      </c>
      <c r="BV9" s="11">
        <v>225</v>
      </c>
      <c r="BW9" s="11">
        <v>1230</v>
      </c>
      <c r="BX9" s="13">
        <v>38005.43</v>
      </c>
      <c r="BY9" s="11">
        <v>309</v>
      </c>
      <c r="BZ9" s="12">
        <v>-0.7382</v>
      </c>
      <c r="CA9" s="12">
        <v>-0.6808</v>
      </c>
      <c r="CB9" s="11">
        <v>284</v>
      </c>
      <c r="CC9" s="13">
        <v>10809.63</v>
      </c>
      <c r="CD9" s="11">
        <v>298</v>
      </c>
      <c r="CE9" s="11">
        <v>398</v>
      </c>
      <c r="CF9" s="13">
        <v>15984.95</v>
      </c>
      <c r="CG9" s="11">
        <v>312</v>
      </c>
      <c r="CH9" s="12">
        <v>-0.2864</v>
      </c>
      <c r="CI9" s="12">
        <v>-0.3238</v>
      </c>
      <c r="CJ9" s="11">
        <v>180</v>
      </c>
      <c r="CK9" s="13">
        <v>10565.44</v>
      </c>
      <c r="CL9" s="11">
        <v>298</v>
      </c>
      <c r="CM9" s="11">
        <v>24</v>
      </c>
      <c r="CN9" s="13">
        <v>1467.54</v>
      </c>
      <c r="CO9" s="11">
        <v>322</v>
      </c>
      <c r="CP9" s="12">
        <v>6.5</v>
      </c>
      <c r="CQ9" s="12">
        <v>6.1994</v>
      </c>
      <c r="CR9" s="11">
        <v>198</v>
      </c>
      <c r="CS9" s="13">
        <v>9209.5</v>
      </c>
      <c r="CT9" s="11">
        <v>50</v>
      </c>
      <c r="CU9" s="11">
        <v>565</v>
      </c>
      <c r="CV9" s="13">
        <v>26078.57</v>
      </c>
      <c r="CW9" s="11">
        <v>189</v>
      </c>
      <c r="CX9" s="12">
        <v>-0.6496</v>
      </c>
      <c r="CY9" s="12">
        <v>-0.6469</v>
      </c>
      <c r="CZ9" s="11">
        <v>132</v>
      </c>
      <c r="DA9" s="13">
        <v>4887.12</v>
      </c>
      <c r="DB9" s="11">
        <v>212</v>
      </c>
      <c r="DC9" s="11">
        <v>500</v>
      </c>
      <c r="DD9" s="13">
        <v>18607.52</v>
      </c>
      <c r="DE9" s="11">
        <v>196</v>
      </c>
      <c r="DF9" s="12">
        <v>-0.736</v>
      </c>
      <c r="DG9" s="12">
        <v>-0.7374</v>
      </c>
      <c r="DH9" s="11">
        <v>74</v>
      </c>
      <c r="DI9" s="13">
        <v>2860.41</v>
      </c>
      <c r="DJ9" s="11">
        <v>277</v>
      </c>
      <c r="DK9" s="11">
        <v>142</v>
      </c>
      <c r="DL9" s="13">
        <v>5837.37</v>
      </c>
      <c r="DM9" s="11">
        <v>241</v>
      </c>
      <c r="DN9" s="12">
        <v>-0.4789</v>
      </c>
      <c r="DO9" s="12">
        <v>-0.51</v>
      </c>
      <c r="DP9" s="11">
        <v>128</v>
      </c>
      <c r="DQ9" s="13">
        <v>4871.26</v>
      </c>
      <c r="DR9" s="11">
        <v>49</v>
      </c>
      <c r="DS9" s="11">
        <v>308</v>
      </c>
      <c r="DT9" s="13">
        <v>11600.75</v>
      </c>
      <c r="DU9" s="11">
        <v>77</v>
      </c>
      <c r="DV9" s="12">
        <v>-0.5844</v>
      </c>
      <c r="DW9" s="12">
        <v>-0.5801</v>
      </c>
      <c r="DX9" s="11">
        <v>44</v>
      </c>
      <c r="DY9" s="13">
        <v>1956.36</v>
      </c>
      <c r="DZ9" s="11">
        <v>30</v>
      </c>
      <c r="EA9" s="11">
        <v>53</v>
      </c>
      <c r="EB9" s="13">
        <v>2086.35</v>
      </c>
      <c r="EC9" s="11">
        <v>36</v>
      </c>
      <c r="ED9" s="12">
        <v>-0.1698</v>
      </c>
      <c r="EE9" s="12">
        <v>-0.0623</v>
      </c>
      <c r="EF9" s="11">
        <v>21</v>
      </c>
      <c r="EG9" s="13">
        <v>885.16</v>
      </c>
      <c r="EH9" s="11">
        <v>75</v>
      </c>
      <c r="EI9" s="11">
        <v>21</v>
      </c>
      <c r="EJ9" s="13">
        <v>988.96</v>
      </c>
      <c r="EK9" s="11">
        <v>98</v>
      </c>
      <c r="EL9" s="12"/>
      <c r="EM9" s="12">
        <v>-0.105</v>
      </c>
      <c r="EN9" s="11">
        <v>13</v>
      </c>
      <c r="EO9" s="13">
        <v>601.19</v>
      </c>
      <c r="EP9" s="11">
        <v>27</v>
      </c>
      <c r="EQ9" s="11">
        <v>9</v>
      </c>
      <c r="ER9" s="13">
        <v>441.87</v>
      </c>
      <c r="ES9" s="11">
        <v>29</v>
      </c>
      <c r="ET9" s="12">
        <v>0.4444</v>
      </c>
      <c r="EU9" s="12">
        <v>0.3606</v>
      </c>
      <c r="EV9" s="11">
        <v>11</v>
      </c>
      <c r="EW9" s="13">
        <v>411.94</v>
      </c>
      <c r="EX9" s="11">
        <v>34</v>
      </c>
      <c r="EY9" s="11">
        <v>16</v>
      </c>
      <c r="EZ9" s="13">
        <v>643.86</v>
      </c>
      <c r="FA9" s="11">
        <v>32</v>
      </c>
      <c r="FB9" s="12">
        <v>-0.3125</v>
      </c>
      <c r="FC9" s="12">
        <v>-0.3602</v>
      </c>
      <c r="FD9" s="11">
        <v>4</v>
      </c>
      <c r="FE9" s="13">
        <v>167.74</v>
      </c>
      <c r="FF9" s="11">
        <v>102</v>
      </c>
      <c r="FG9" s="11">
        <v>16</v>
      </c>
      <c r="FH9" s="13">
        <v>691.02</v>
      </c>
      <c r="FI9" s="11">
        <v>146</v>
      </c>
      <c r="FJ9" s="12">
        <v>-0.75</v>
      </c>
      <c r="FK9" s="12">
        <v>-0.7573</v>
      </c>
      <c r="FL9" s="11">
        <v>2</v>
      </c>
      <c r="FM9" s="13">
        <v>80.22</v>
      </c>
      <c r="FN9" s="11">
        <v>146</v>
      </c>
      <c r="FO9" s="11">
        <v>15</v>
      </c>
      <c r="FP9" s="13">
        <v>564.74</v>
      </c>
      <c r="FQ9" s="11">
        <v>201</v>
      </c>
      <c r="FR9" s="12">
        <v>-0.8667</v>
      </c>
      <c r="FS9" s="12">
        <v>-0.858</v>
      </c>
      <c r="FT9" s="11">
        <v>1</v>
      </c>
      <c r="FU9" s="13">
        <v>41.99</v>
      </c>
      <c r="FV9" s="11">
        <v>30</v>
      </c>
      <c r="FW9" s="11">
        <v>4</v>
      </c>
      <c r="FX9" s="13">
        <v>139.34</v>
      </c>
      <c r="FY9" s="11">
        <v>8</v>
      </c>
      <c r="FZ9" s="12">
        <v>-0.75</v>
      </c>
      <c r="GA9" s="12">
        <v>-0.6987</v>
      </c>
      <c r="GB9" s="11"/>
      <c r="GC9" s="13"/>
      <c r="GD9" s="11"/>
      <c r="GE9" s="11">
        <v>216</v>
      </c>
      <c r="GF9" s="13">
        <v>9115.24</v>
      </c>
      <c r="GG9" s="11">
        <v>238</v>
      </c>
      <c r="GH9" s="12">
        <v>-1</v>
      </c>
      <c r="GI9" s="12">
        <v>-1</v>
      </c>
      <c r="GJ9" s="11"/>
      <c r="GK9" s="13"/>
      <c r="GL9" s="11"/>
      <c r="GM9" s="11">
        <v>67</v>
      </c>
      <c r="GN9" s="13">
        <v>2179.8</v>
      </c>
      <c r="GO9" s="11">
        <v>284</v>
      </c>
      <c r="GP9" s="12">
        <v>-1</v>
      </c>
      <c r="GQ9" s="12">
        <v>-1</v>
      </c>
      <c r="GR9" s="11"/>
      <c r="GS9" s="13"/>
      <c r="GT9" s="11">
        <v>186</v>
      </c>
      <c r="GU9" s="11">
        <v>3</v>
      </c>
      <c r="GV9" s="13">
        <v>137.77</v>
      </c>
      <c r="GW9" s="11">
        <v>68</v>
      </c>
      <c r="GX9" s="12">
        <v>-1</v>
      </c>
      <c r="GY9" s="12">
        <v>-1</v>
      </c>
      <c r="GZ9" s="11"/>
      <c r="HA9" s="13"/>
      <c r="HB9" s="11">
        <v>4</v>
      </c>
      <c r="HC9" s="11">
        <v>6</v>
      </c>
      <c r="HD9" s="13">
        <v>194.38</v>
      </c>
      <c r="HE9" s="11">
        <v>8</v>
      </c>
      <c r="HF9" s="12">
        <v>-1</v>
      </c>
      <c r="HG9" s="12">
        <v>-1</v>
      </c>
      <c r="HH9" s="11"/>
      <c r="HI9" s="13"/>
      <c r="HJ9" s="11"/>
      <c r="HK9" s="11">
        <v>2</v>
      </c>
      <c r="HL9" s="13">
        <v>95.8</v>
      </c>
      <c r="HM9" s="11">
        <v>94</v>
      </c>
      <c r="HN9" s="12">
        <v>-1</v>
      </c>
      <c r="HO9" s="12">
        <v>-1</v>
      </c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55859</v>
      </c>
      <c r="JM9" s="11">
        <v>14274</v>
      </c>
      <c r="JN9" s="11"/>
      <c r="JO9" s="11"/>
      <c r="JP9" s="11">
        <v>21807</v>
      </c>
      <c r="JQ9" s="11"/>
      <c r="JR9" s="11"/>
      <c r="JS9" s="11">
        <v>429</v>
      </c>
      <c r="JT9" s="11"/>
      <c r="JU9" s="11"/>
      <c r="JV9" s="11"/>
      <c r="JW9" s="11"/>
      <c r="JX9" s="11"/>
      <c r="JY9" s="11"/>
      <c r="JZ9" s="11"/>
      <c r="KA9" s="11"/>
      <c r="KB9" s="11">
        <v>1180</v>
      </c>
      <c r="KC9" s="11">
        <v>40</v>
      </c>
      <c r="KD9" s="11"/>
      <c r="KE9" s="11"/>
      <c r="KF9" s="11"/>
      <c r="KG9" s="11">
        <v>300</v>
      </c>
      <c r="KH9" s="11"/>
      <c r="KI9" s="11">
        <v>1860</v>
      </c>
      <c r="KJ9" s="11"/>
      <c r="KK9" s="11"/>
      <c r="KL9" s="11"/>
      <c r="KM9" s="11">
        <v>130</v>
      </c>
      <c r="KN9" s="11"/>
      <c r="KO9" s="11"/>
      <c r="KP9" s="11">
        <v>100</v>
      </c>
      <c r="KQ9" s="11">
        <v>4180</v>
      </c>
      <c r="KR9" s="11">
        <v>530</v>
      </c>
      <c r="KS9" s="11">
        <v>2020</v>
      </c>
      <c r="KT9" s="11">
        <v>850</v>
      </c>
      <c r="KU9" s="11"/>
      <c r="KV9" s="11"/>
      <c r="KW9" s="11">
        <v>31</v>
      </c>
      <c r="KX9" s="11">
        <v>5676</v>
      </c>
      <c r="KY9" s="11">
        <v>300</v>
      </c>
      <c r="KZ9" s="11">
        <v>2700</v>
      </c>
      <c r="LA9" s="11">
        <v>430</v>
      </c>
      <c r="LB9" s="11">
        <v>1080</v>
      </c>
      <c r="LC9" s="11">
        <v>2144</v>
      </c>
      <c r="LD9" s="11"/>
      <c r="LE9" s="11">
        <v>130</v>
      </c>
      <c r="LF9" s="11">
        <v>4850</v>
      </c>
      <c r="LG9" s="11"/>
      <c r="LH9" s="11"/>
      <c r="LI9" s="11"/>
      <c r="LJ9" s="11">
        <v>1200</v>
      </c>
      <c r="LK9" s="11">
        <v>4554</v>
      </c>
      <c r="LL9" s="11">
        <v>980</v>
      </c>
      <c r="LM9" s="11"/>
      <c r="LN9" s="11">
        <v>4515</v>
      </c>
      <c r="LO9" s="11">
        <v>2819</v>
      </c>
      <c r="LP9" s="11">
        <v>530</v>
      </c>
      <c r="LQ9" s="11">
        <v>2110</v>
      </c>
      <c r="LR9" s="11">
        <v>200</v>
      </c>
      <c r="LS9" s="11">
        <v>920</v>
      </c>
      <c r="LT9" s="11">
        <v>790</v>
      </c>
      <c r="LU9" s="11">
        <v>2510</v>
      </c>
      <c r="LV9" s="11">
        <v>840</v>
      </c>
      <c r="LW9" s="11">
        <v>730</v>
      </c>
      <c r="LX9" s="11"/>
      <c r="LY9" s="11">
        <v>3350</v>
      </c>
      <c r="LZ9" s="11">
        <v>560</v>
      </c>
      <c r="MA9" s="11">
        <v>2440</v>
      </c>
      <c r="MB9" s="11">
        <v>3570</v>
      </c>
      <c r="MC9" s="11">
        <v>2690</v>
      </c>
      <c r="MD9" s="11">
        <v>330</v>
      </c>
      <c r="ME9" s="11">
        <v>100</v>
      </c>
      <c r="MF9" s="11"/>
      <c r="MG9" s="11">
        <v>5250</v>
      </c>
      <c r="MH9" s="11">
        <v>1110</v>
      </c>
      <c r="MI9" s="11">
        <v>1070</v>
      </c>
      <c r="MJ9" s="11"/>
      <c r="MK9" s="11"/>
    </row>
    <row r="10">
      <c r="A10" s="10" t="s">
        <v>144</v>
      </c>
      <c r="B10" s="10" t="s">
        <v>152</v>
      </c>
      <c r="C10" s="10" t="s">
        <v>146</v>
      </c>
      <c r="D10" s="11">
        <v>8572</v>
      </c>
      <c r="E10" s="11">
        <f>=ROUNDDOWN(12.8747371583058,0)</f>
      </c>
      <c r="F10" s="11">
        <v>13430</v>
      </c>
      <c r="G10" s="12">
        <v>0.947</v>
      </c>
      <c r="H10" s="11"/>
      <c r="I10" s="11">
        <f>=ROUNDDOWN({0},0)</f>
      </c>
      <c r="J10" s="11"/>
      <c r="K10" s="12"/>
      <c r="L10" s="11">
        <v>2446</v>
      </c>
      <c r="M10" s="13">
        <v>97857.39</v>
      </c>
      <c r="N10" s="11">
        <v>38</v>
      </c>
      <c r="O10" s="14">
        <v>2575.19</v>
      </c>
      <c r="P10" s="11">
        <v>3904</v>
      </c>
      <c r="Q10" s="13">
        <v>145618.45</v>
      </c>
      <c r="R10" s="11">
        <v>43</v>
      </c>
      <c r="S10" s="14">
        <v>3386.48</v>
      </c>
      <c r="T10" s="12">
        <v>-0.3735</v>
      </c>
      <c r="U10" s="12">
        <v>-0.328</v>
      </c>
      <c r="V10" s="12">
        <v>-0.1163</v>
      </c>
      <c r="W10" s="12">
        <v>-0.2396</v>
      </c>
      <c r="X10" s="11">
        <v>1103</v>
      </c>
      <c r="Y10" s="13">
        <v>47457.58</v>
      </c>
      <c r="Z10" s="11">
        <v>33</v>
      </c>
      <c r="AA10" s="11">
        <v>1279</v>
      </c>
      <c r="AB10" s="13">
        <v>51781.41</v>
      </c>
      <c r="AC10" s="11">
        <v>36</v>
      </c>
      <c r="AD10" s="12">
        <v>-0.1376</v>
      </c>
      <c r="AE10" s="12">
        <v>-0.0835</v>
      </c>
      <c r="AF10" s="11">
        <v>303</v>
      </c>
      <c r="AG10" s="13">
        <v>11275.15</v>
      </c>
      <c r="AH10" s="11">
        <v>35</v>
      </c>
      <c r="AI10" s="11">
        <v>302</v>
      </c>
      <c r="AJ10" s="13">
        <v>11785.79</v>
      </c>
      <c r="AK10" s="11">
        <v>41</v>
      </c>
      <c r="AL10" s="12">
        <v>0.0033</v>
      </c>
      <c r="AM10" s="12">
        <v>-0.0433</v>
      </c>
      <c r="AN10" s="11">
        <v>263</v>
      </c>
      <c r="AO10" s="13">
        <v>10455.51</v>
      </c>
      <c r="AP10" s="11">
        <v>38</v>
      </c>
      <c r="AQ10" s="11">
        <v>305</v>
      </c>
      <c r="AR10" s="13">
        <v>11945.23</v>
      </c>
      <c r="AS10" s="11">
        <v>43</v>
      </c>
      <c r="AT10" s="12">
        <v>-0.1377</v>
      </c>
      <c r="AU10" s="12">
        <v>-0.1247</v>
      </c>
      <c r="AV10" s="11">
        <v>171</v>
      </c>
      <c r="AW10" s="13">
        <v>5945</v>
      </c>
      <c r="AX10" s="11">
        <v>38</v>
      </c>
      <c r="AY10" s="11">
        <v>365</v>
      </c>
      <c r="AZ10" s="13">
        <v>11753.89</v>
      </c>
      <c r="BA10" s="11">
        <v>43</v>
      </c>
      <c r="BB10" s="12">
        <v>-0.5315</v>
      </c>
      <c r="BC10" s="12">
        <v>-0.4942</v>
      </c>
      <c r="BD10" s="11">
        <v>180</v>
      </c>
      <c r="BE10" s="13">
        <v>6288.85</v>
      </c>
      <c r="BF10" s="11">
        <v>38</v>
      </c>
      <c r="BG10" s="11">
        <v>505</v>
      </c>
      <c r="BH10" s="13">
        <v>18671.3</v>
      </c>
      <c r="BI10" s="11">
        <v>43</v>
      </c>
      <c r="BJ10" s="12">
        <v>-0.6436</v>
      </c>
      <c r="BK10" s="12">
        <v>-0.6632</v>
      </c>
      <c r="BL10" s="11">
        <v>82</v>
      </c>
      <c r="BM10" s="13">
        <v>2956.04</v>
      </c>
      <c r="BN10" s="11">
        <v>34</v>
      </c>
      <c r="BO10" s="11">
        <v>242</v>
      </c>
      <c r="BP10" s="13">
        <v>9541.37</v>
      </c>
      <c r="BQ10" s="11">
        <v>39</v>
      </c>
      <c r="BR10" s="12">
        <v>-0.6612</v>
      </c>
      <c r="BS10" s="12">
        <v>-0.6902</v>
      </c>
      <c r="BT10" s="11">
        <v>89</v>
      </c>
      <c r="BU10" s="13">
        <v>3219.16</v>
      </c>
      <c r="BV10" s="11">
        <v>32</v>
      </c>
      <c r="BW10" s="11">
        <v>308</v>
      </c>
      <c r="BX10" s="13">
        <v>9632.47</v>
      </c>
      <c r="BY10" s="11">
        <v>42</v>
      </c>
      <c r="BZ10" s="12">
        <v>-0.711</v>
      </c>
      <c r="CA10" s="12">
        <v>-0.6658</v>
      </c>
      <c r="CB10" s="11">
        <v>67</v>
      </c>
      <c r="CC10" s="13">
        <v>2426.18</v>
      </c>
      <c r="CD10" s="11">
        <v>38</v>
      </c>
      <c r="CE10" s="11">
        <v>136</v>
      </c>
      <c r="CF10" s="13">
        <v>5284.15</v>
      </c>
      <c r="CG10" s="11">
        <v>43</v>
      </c>
      <c r="CH10" s="12">
        <v>-0.5074</v>
      </c>
      <c r="CI10" s="12">
        <v>-0.5409</v>
      </c>
      <c r="CJ10" s="11">
        <v>65</v>
      </c>
      <c r="CK10" s="13">
        <v>3593.06</v>
      </c>
      <c r="CL10" s="11">
        <v>38</v>
      </c>
      <c r="CM10" s="11">
        <v>2</v>
      </c>
      <c r="CN10" s="13">
        <v>129.94</v>
      </c>
      <c r="CO10" s="11">
        <v>43</v>
      </c>
      <c r="CP10" s="12">
        <v>31.5</v>
      </c>
      <c r="CQ10" s="12">
        <v>26.6517</v>
      </c>
      <c r="CR10" s="11">
        <v>33</v>
      </c>
      <c r="CS10" s="13">
        <v>1092.59</v>
      </c>
      <c r="CT10" s="11">
        <v>9</v>
      </c>
      <c r="CU10" s="11">
        <v>61</v>
      </c>
      <c r="CV10" s="13">
        <v>2183.38</v>
      </c>
      <c r="CW10" s="11">
        <v>25</v>
      </c>
      <c r="CX10" s="12">
        <v>-0.459</v>
      </c>
      <c r="CY10" s="12">
        <v>-0.4996</v>
      </c>
      <c r="CZ10" s="11">
        <v>31</v>
      </c>
      <c r="DA10" s="13">
        <v>915.05</v>
      </c>
      <c r="DB10" s="11">
        <v>36</v>
      </c>
      <c r="DC10" s="11">
        <v>191</v>
      </c>
      <c r="DD10" s="13">
        <v>5635.62</v>
      </c>
      <c r="DE10" s="11">
        <v>36</v>
      </c>
      <c r="DF10" s="12">
        <v>-0.8377</v>
      </c>
      <c r="DG10" s="12">
        <v>-0.8376</v>
      </c>
      <c r="DH10" s="11">
        <v>34</v>
      </c>
      <c r="DI10" s="13">
        <v>1324.53</v>
      </c>
      <c r="DJ10" s="11">
        <v>38</v>
      </c>
      <c r="DK10" s="11">
        <v>41</v>
      </c>
      <c r="DL10" s="13">
        <v>1596.6</v>
      </c>
      <c r="DM10" s="11">
        <v>37</v>
      </c>
      <c r="DN10" s="12">
        <v>-0.1707</v>
      </c>
      <c r="DO10" s="12">
        <v>-0.1704</v>
      </c>
      <c r="DP10" s="11">
        <v>11</v>
      </c>
      <c r="DQ10" s="13">
        <v>351.43</v>
      </c>
      <c r="DR10" s="11">
        <v>2</v>
      </c>
      <c r="DS10" s="11">
        <v>61</v>
      </c>
      <c r="DT10" s="13">
        <v>1940.49</v>
      </c>
      <c r="DU10" s="11">
        <v>9</v>
      </c>
      <c r="DV10" s="12">
        <v>-0.8197</v>
      </c>
      <c r="DW10" s="12">
        <v>-0.8189</v>
      </c>
      <c r="DX10" s="11"/>
      <c r="DY10" s="13"/>
      <c r="DZ10" s="11"/>
      <c r="EA10" s="11"/>
      <c r="EB10" s="13"/>
      <c r="EC10" s="11"/>
      <c r="ED10" s="12"/>
      <c r="EE10" s="12"/>
      <c r="EF10" s="11">
        <v>4</v>
      </c>
      <c r="EG10" s="13">
        <v>155.87</v>
      </c>
      <c r="EH10" s="11">
        <v>8</v>
      </c>
      <c r="EI10" s="11"/>
      <c r="EJ10" s="13"/>
      <c r="EK10" s="11">
        <v>9</v>
      </c>
      <c r="EL10" s="12"/>
      <c r="EM10" s="12"/>
      <c r="EN10" s="11">
        <v>6</v>
      </c>
      <c r="EO10" s="13">
        <v>232.27</v>
      </c>
      <c r="EP10" s="11">
        <v>5</v>
      </c>
      <c r="EQ10" s="11">
        <v>8</v>
      </c>
      <c r="ER10" s="13">
        <v>336.28</v>
      </c>
      <c r="ES10" s="11">
        <v>6</v>
      </c>
      <c r="ET10" s="12">
        <v>-0.25</v>
      </c>
      <c r="EU10" s="12">
        <v>-0.3093</v>
      </c>
      <c r="EV10" s="11">
        <v>2</v>
      </c>
      <c r="EW10" s="13">
        <v>85.66</v>
      </c>
      <c r="EX10" s="11">
        <v>9</v>
      </c>
      <c r="EY10" s="11">
        <v>8</v>
      </c>
      <c r="EZ10" s="13">
        <v>307.59</v>
      </c>
      <c r="FA10" s="11">
        <v>11</v>
      </c>
      <c r="FB10" s="12">
        <v>-0.75</v>
      </c>
      <c r="FC10" s="12">
        <v>-0.7215</v>
      </c>
      <c r="FD10" s="11">
        <v>2</v>
      </c>
      <c r="FE10" s="13">
        <v>83.46</v>
      </c>
      <c r="FF10" s="11">
        <v>25</v>
      </c>
      <c r="FG10" s="11">
        <v>3</v>
      </c>
      <c r="FH10" s="13">
        <v>112.44</v>
      </c>
      <c r="FI10" s="11">
        <v>26</v>
      </c>
      <c r="FJ10" s="12">
        <v>-0.3333</v>
      </c>
      <c r="FK10" s="12">
        <v>-0.2577</v>
      </c>
      <c r="FL10" s="11"/>
      <c r="FM10" s="13"/>
      <c r="FN10" s="11">
        <v>33</v>
      </c>
      <c r="FO10" s="11">
        <v>2</v>
      </c>
      <c r="FP10" s="13">
        <v>80.64</v>
      </c>
      <c r="FQ10" s="11">
        <v>35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>
        <v>40</v>
      </c>
      <c r="GF10" s="13">
        <v>1531.19</v>
      </c>
      <c r="GG10" s="11">
        <v>36</v>
      </c>
      <c r="GH10" s="12"/>
      <c r="GI10" s="12"/>
      <c r="GJ10" s="11"/>
      <c r="GK10" s="13"/>
      <c r="GL10" s="11"/>
      <c r="GM10" s="11">
        <v>43</v>
      </c>
      <c r="GN10" s="13">
        <v>1288.09</v>
      </c>
      <c r="GO10" s="11">
        <v>40</v>
      </c>
      <c r="GP10" s="12"/>
      <c r="GQ10" s="12"/>
      <c r="GR10" s="11"/>
      <c r="GS10" s="13"/>
      <c r="GT10" s="11">
        <v>34</v>
      </c>
      <c r="GU10" s="11">
        <v>2</v>
      </c>
      <c r="GV10" s="13">
        <v>80.58</v>
      </c>
      <c r="GW10" s="11">
        <v>24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>
        <v>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6706</v>
      </c>
      <c r="JM10" s="11">
        <v>1488</v>
      </c>
      <c r="JN10" s="11"/>
      <c r="JO10" s="11"/>
      <c r="JP10" s="11">
        <v>378</v>
      </c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>
        <v>800</v>
      </c>
      <c r="KJ10" s="11"/>
      <c r="KK10" s="11">
        <v>700</v>
      </c>
      <c r="KL10" s="11"/>
      <c r="KM10" s="11"/>
      <c r="KN10" s="11"/>
      <c r="KO10" s="11"/>
      <c r="KP10" s="11">
        <v>170</v>
      </c>
      <c r="KQ10" s="11">
        <v>950</v>
      </c>
      <c r="KR10" s="11"/>
      <c r="KS10" s="11">
        <v>200</v>
      </c>
      <c r="KT10" s="11">
        <v>210</v>
      </c>
      <c r="KU10" s="11">
        <v>660</v>
      </c>
      <c r="KV10" s="11"/>
      <c r="KW10" s="11"/>
      <c r="KX10" s="11"/>
      <c r="KY10" s="11"/>
      <c r="KZ10" s="11"/>
      <c r="LA10" s="11"/>
      <c r="LB10" s="11"/>
      <c r="LC10" s="11">
        <v>500</v>
      </c>
      <c r="LD10" s="11"/>
      <c r="LE10" s="11"/>
      <c r="LF10" s="11">
        <v>510</v>
      </c>
      <c r="LG10" s="11"/>
      <c r="LH10" s="11">
        <v>1120</v>
      </c>
      <c r="LI10" s="11"/>
      <c r="LJ10" s="11"/>
      <c r="LK10" s="11">
        <v>1100</v>
      </c>
      <c r="LL10" s="11"/>
      <c r="LM10" s="11"/>
      <c r="LN10" s="11">
        <v>260</v>
      </c>
      <c r="LO10" s="11">
        <v>900</v>
      </c>
      <c r="LP10" s="11">
        <v>410</v>
      </c>
      <c r="LQ10" s="11"/>
      <c r="LR10" s="11"/>
      <c r="LS10" s="11"/>
      <c r="LT10" s="11"/>
      <c r="LU10" s="11">
        <v>1060</v>
      </c>
      <c r="LV10" s="11"/>
      <c r="LW10" s="11"/>
      <c r="LX10" s="11">
        <v>320</v>
      </c>
      <c r="LY10" s="11">
        <v>1550</v>
      </c>
      <c r="LZ10" s="11"/>
      <c r="MA10" s="11">
        <v>620</v>
      </c>
      <c r="MB10" s="11"/>
      <c r="MC10" s="11">
        <v>590</v>
      </c>
      <c r="MD10" s="11"/>
      <c r="ME10" s="11">
        <v>200</v>
      </c>
      <c r="MF10" s="11"/>
      <c r="MG10" s="11">
        <v>180</v>
      </c>
      <c r="MH10" s="11">
        <v>270</v>
      </c>
      <c r="MI10" s="11"/>
      <c r="MJ10" s="11"/>
      <c r="MK10" s="11">
        <v>150</v>
      </c>
    </row>
    <row r="11">
      <c r="A11" s="10" t="s">
        <v>144</v>
      </c>
      <c r="B11" s="10" t="s">
        <v>152</v>
      </c>
      <c r="C11" s="10" t="s">
        <v>147</v>
      </c>
      <c r="D11" s="11">
        <v>1260</v>
      </c>
      <c r="E11" s="11">
        <f>=ROUNDDOWN(19.5956454121306,0)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166</v>
      </c>
      <c r="M11" s="13">
        <v>6368.99</v>
      </c>
      <c r="N11" s="11">
        <v>7</v>
      </c>
      <c r="O11" s="14">
        <v>909.86</v>
      </c>
      <c r="P11" s="11">
        <v>458</v>
      </c>
      <c r="Q11" s="13">
        <v>17060.6</v>
      </c>
      <c r="R11" s="11">
        <v>13</v>
      </c>
      <c r="S11" s="14">
        <v>1312.35</v>
      </c>
      <c r="T11" s="12">
        <v>-0.6376</v>
      </c>
      <c r="U11" s="12">
        <v>-0.6267</v>
      </c>
      <c r="V11" s="12">
        <v>-0.4615</v>
      </c>
      <c r="W11" s="12">
        <v>-0.3067</v>
      </c>
      <c r="X11" s="11">
        <v>60</v>
      </c>
      <c r="Y11" s="13">
        <v>2451.27</v>
      </c>
      <c r="Z11" s="11">
        <v>2</v>
      </c>
      <c r="AA11" s="11">
        <v>130</v>
      </c>
      <c r="AB11" s="13">
        <v>5165.28</v>
      </c>
      <c r="AC11" s="11">
        <v>11</v>
      </c>
      <c r="AD11" s="12">
        <v>-0.5385</v>
      </c>
      <c r="AE11" s="12">
        <v>-0.5254</v>
      </c>
      <c r="AF11" s="11">
        <v>18</v>
      </c>
      <c r="AG11" s="13">
        <v>656.42</v>
      </c>
      <c r="AH11" s="11">
        <v>7</v>
      </c>
      <c r="AI11" s="11">
        <v>58</v>
      </c>
      <c r="AJ11" s="13">
        <v>2191.34</v>
      </c>
      <c r="AK11" s="11">
        <v>13</v>
      </c>
      <c r="AL11" s="12">
        <v>-0.6897</v>
      </c>
      <c r="AM11" s="12">
        <v>-0.7004</v>
      </c>
      <c r="AN11" s="11">
        <v>20</v>
      </c>
      <c r="AO11" s="13">
        <v>780.9</v>
      </c>
      <c r="AP11" s="11">
        <v>7</v>
      </c>
      <c r="AQ11" s="11">
        <v>47</v>
      </c>
      <c r="AR11" s="13">
        <v>1700.15</v>
      </c>
      <c r="AS11" s="11">
        <v>13</v>
      </c>
      <c r="AT11" s="12">
        <v>-0.5745</v>
      </c>
      <c r="AU11" s="12">
        <v>-0.5407</v>
      </c>
      <c r="AV11" s="11">
        <v>12</v>
      </c>
      <c r="AW11" s="13">
        <v>378.38</v>
      </c>
      <c r="AX11" s="11">
        <v>7</v>
      </c>
      <c r="AY11" s="11">
        <v>37</v>
      </c>
      <c r="AZ11" s="13">
        <v>1097.2</v>
      </c>
      <c r="BA11" s="11">
        <v>13</v>
      </c>
      <c r="BB11" s="12">
        <v>-0.6757</v>
      </c>
      <c r="BC11" s="12">
        <v>-0.6551</v>
      </c>
      <c r="BD11" s="11">
        <v>10</v>
      </c>
      <c r="BE11" s="13">
        <v>335.55</v>
      </c>
      <c r="BF11" s="11">
        <v>7</v>
      </c>
      <c r="BG11" s="11">
        <v>29</v>
      </c>
      <c r="BH11" s="13">
        <v>1003.73</v>
      </c>
      <c r="BI11" s="11">
        <v>13</v>
      </c>
      <c r="BJ11" s="12">
        <v>-0.6552</v>
      </c>
      <c r="BK11" s="12">
        <v>-0.6657</v>
      </c>
      <c r="BL11" s="11">
        <v>13</v>
      </c>
      <c r="BM11" s="13">
        <v>487.13</v>
      </c>
      <c r="BN11" s="11">
        <v>6</v>
      </c>
      <c r="BO11" s="11">
        <v>79</v>
      </c>
      <c r="BP11" s="13">
        <v>3229.23</v>
      </c>
      <c r="BQ11" s="11">
        <v>11</v>
      </c>
      <c r="BR11" s="12">
        <v>-0.8354</v>
      </c>
      <c r="BS11" s="12">
        <v>-0.8491</v>
      </c>
      <c r="BT11" s="11">
        <v>3</v>
      </c>
      <c r="BU11" s="13">
        <v>124.1</v>
      </c>
      <c r="BV11" s="11">
        <v>7</v>
      </c>
      <c r="BW11" s="11">
        <v>32</v>
      </c>
      <c r="BX11" s="13">
        <v>864.28</v>
      </c>
      <c r="BY11" s="11">
        <v>13</v>
      </c>
      <c r="BZ11" s="12">
        <v>-0.9062</v>
      </c>
      <c r="CA11" s="12">
        <v>-0.8564</v>
      </c>
      <c r="CB11" s="11">
        <v>17</v>
      </c>
      <c r="CC11" s="13">
        <v>605.29</v>
      </c>
      <c r="CD11" s="11">
        <v>7</v>
      </c>
      <c r="CE11" s="11">
        <v>14</v>
      </c>
      <c r="CF11" s="13">
        <v>589.96</v>
      </c>
      <c r="CG11" s="11">
        <v>13</v>
      </c>
      <c r="CH11" s="12">
        <v>0.2143</v>
      </c>
      <c r="CI11" s="12">
        <v>0.026</v>
      </c>
      <c r="CJ11" s="11">
        <v>2</v>
      </c>
      <c r="CK11" s="13">
        <v>123.98</v>
      </c>
      <c r="CL11" s="11">
        <v>7</v>
      </c>
      <c r="CM11" s="11"/>
      <c r="CN11" s="13"/>
      <c r="CO11" s="11">
        <v>13</v>
      </c>
      <c r="CP11" s="12"/>
      <c r="CQ11" s="12"/>
      <c r="CR11" s="11">
        <v>2</v>
      </c>
      <c r="CS11" s="13">
        <v>70.42</v>
      </c>
      <c r="CT11" s="11">
        <v>2</v>
      </c>
      <c r="CU11" s="11">
        <v>1</v>
      </c>
      <c r="CV11" s="13">
        <v>35.21</v>
      </c>
      <c r="CW11" s="11">
        <v>11</v>
      </c>
      <c r="CX11" s="12">
        <v>1</v>
      </c>
      <c r="CY11" s="12">
        <v>1</v>
      </c>
      <c r="CZ11" s="11">
        <v>3</v>
      </c>
      <c r="DA11" s="13">
        <v>105.27</v>
      </c>
      <c r="DB11" s="11">
        <v>6</v>
      </c>
      <c r="DC11" s="11">
        <v>4</v>
      </c>
      <c r="DD11" s="13">
        <v>138.76</v>
      </c>
      <c r="DE11" s="11">
        <v>12</v>
      </c>
      <c r="DF11" s="12">
        <v>-0.25</v>
      </c>
      <c r="DG11" s="12">
        <v>-0.2414</v>
      </c>
      <c r="DH11" s="11">
        <v>2</v>
      </c>
      <c r="DI11" s="13">
        <v>82.2</v>
      </c>
      <c r="DJ11" s="11">
        <v>7</v>
      </c>
      <c r="DK11" s="11">
        <v>8</v>
      </c>
      <c r="DL11" s="13">
        <v>307.42</v>
      </c>
      <c r="DM11" s="11">
        <v>13</v>
      </c>
      <c r="DN11" s="12">
        <v>-0.75</v>
      </c>
      <c r="DO11" s="12">
        <v>-0.7326</v>
      </c>
      <c r="DP11" s="11">
        <v>2</v>
      </c>
      <c r="DQ11" s="13">
        <v>79.38</v>
      </c>
      <c r="DR11" s="11">
        <v>1</v>
      </c>
      <c r="DS11" s="11">
        <v>4</v>
      </c>
      <c r="DT11" s="13">
        <v>131.21</v>
      </c>
      <c r="DU11" s="11">
        <v>7</v>
      </c>
      <c r="DV11" s="12">
        <v>-0.5</v>
      </c>
      <c r="DW11" s="12">
        <v>-0.395</v>
      </c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2</v>
      </c>
      <c r="EO11" s="13">
        <v>88.7</v>
      </c>
      <c r="EP11" s="11">
        <v>4</v>
      </c>
      <c r="EQ11" s="11">
        <v>2</v>
      </c>
      <c r="ER11" s="13">
        <v>88.7</v>
      </c>
      <c r="ES11" s="11">
        <v>5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>
        <v>5</v>
      </c>
      <c r="FG11" s="11"/>
      <c r="FH11" s="13"/>
      <c r="FI11" s="11">
        <v>10</v>
      </c>
      <c r="FJ11" s="12"/>
      <c r="FK11" s="12"/>
      <c r="FL11" s="11"/>
      <c r="FM11" s="13"/>
      <c r="FN11" s="11">
        <v>7</v>
      </c>
      <c r="FO11" s="11">
        <v>1</v>
      </c>
      <c r="FP11" s="13">
        <v>40.32</v>
      </c>
      <c r="FQ11" s="11">
        <v>13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>
        <v>9</v>
      </c>
      <c r="GF11" s="13">
        <v>353.63</v>
      </c>
      <c r="GG11" s="11">
        <v>12</v>
      </c>
      <c r="GH11" s="12"/>
      <c r="GI11" s="12"/>
      <c r="GJ11" s="11"/>
      <c r="GK11" s="13"/>
      <c r="GL11" s="11"/>
      <c r="GM11" s="11">
        <v>2</v>
      </c>
      <c r="GN11" s="13">
        <v>80.64</v>
      </c>
      <c r="GO11" s="11">
        <v>13</v>
      </c>
      <c r="GP11" s="12"/>
      <c r="GQ11" s="12"/>
      <c r="GR11" s="11"/>
      <c r="GS11" s="13"/>
      <c r="GT11" s="11">
        <v>7</v>
      </c>
      <c r="GU11" s="11">
        <v>1</v>
      </c>
      <c r="GV11" s="13">
        <v>43.54</v>
      </c>
      <c r="GW11" s="11">
        <v>12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>
        <v>8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1260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>
        <v>50</v>
      </c>
      <c r="LO11" s="11"/>
      <c r="LP11" s="11"/>
      <c r="LQ11" s="11"/>
      <c r="LR11" s="11"/>
      <c r="LS11" s="11"/>
      <c r="LT11" s="11"/>
      <c r="LU11" s="11">
        <v>320</v>
      </c>
      <c r="LV11" s="11"/>
      <c r="LW11" s="11"/>
      <c r="LX11" s="11"/>
      <c r="LY11" s="11"/>
      <c r="LZ11" s="11"/>
      <c r="MA11" s="11">
        <v>70</v>
      </c>
      <c r="MB11" s="11"/>
      <c r="MC11" s="11"/>
      <c r="MD11" s="11"/>
      <c r="ME11" s="11"/>
      <c r="MF11" s="11"/>
      <c r="MG11" s="11"/>
      <c r="MH11" s="11"/>
      <c r="MI11" s="11"/>
      <c r="MJ11" s="11"/>
      <c r="MK11" s="11"/>
    </row>
    <row r="12">
      <c r="A12" s="10" t="s">
        <v>144</v>
      </c>
      <c r="B12" s="10" t="s">
        <v>152</v>
      </c>
      <c r="C12" s="10" t="s">
        <v>148</v>
      </c>
      <c r="D12" s="11">
        <v>1162</v>
      </c>
      <c r="E12" s="11">
        <f>=ROUNDDOWN(18.4737678855326,0)</f>
      </c>
      <c r="F12" s="11">
        <v>920</v>
      </c>
      <c r="G12" s="12">
        <v>0.9433</v>
      </c>
      <c r="H12" s="11"/>
      <c r="I12" s="11">
        <f>=ROUNDDOWN({0},0)</f>
      </c>
      <c r="J12" s="11"/>
      <c r="K12" s="12"/>
      <c r="L12" s="11">
        <v>214</v>
      </c>
      <c r="M12" s="13">
        <v>6238.27</v>
      </c>
      <c r="N12" s="11">
        <v>9</v>
      </c>
      <c r="O12" s="14">
        <v>693.14</v>
      </c>
      <c r="P12" s="11">
        <v>306</v>
      </c>
      <c r="Q12" s="13">
        <v>8632.35</v>
      </c>
      <c r="R12" s="11">
        <v>14</v>
      </c>
      <c r="S12" s="14">
        <v>616.6</v>
      </c>
      <c r="T12" s="12">
        <v>-0.3007</v>
      </c>
      <c r="U12" s="12">
        <v>-0.2773</v>
      </c>
      <c r="V12" s="12">
        <v>-0.3571</v>
      </c>
      <c r="W12" s="12">
        <v>0.1241</v>
      </c>
      <c r="X12" s="11">
        <v>110</v>
      </c>
      <c r="Y12" s="13">
        <v>3448.87</v>
      </c>
      <c r="Z12" s="11">
        <v>9</v>
      </c>
      <c r="AA12" s="11">
        <v>41</v>
      </c>
      <c r="AB12" s="13">
        <v>1204.66</v>
      </c>
      <c r="AC12" s="11">
        <v>4</v>
      </c>
      <c r="AD12" s="12">
        <v>1.6829</v>
      </c>
      <c r="AE12" s="12">
        <v>1.8629</v>
      </c>
      <c r="AF12" s="11">
        <v>38</v>
      </c>
      <c r="AG12" s="13">
        <v>1049.68</v>
      </c>
      <c r="AH12" s="11">
        <v>9</v>
      </c>
      <c r="AI12" s="11">
        <v>54</v>
      </c>
      <c r="AJ12" s="13">
        <v>1660.58</v>
      </c>
      <c r="AK12" s="11">
        <v>14</v>
      </c>
      <c r="AL12" s="12">
        <v>-0.2963</v>
      </c>
      <c r="AM12" s="12">
        <v>-0.3679</v>
      </c>
      <c r="AN12" s="11">
        <v>13</v>
      </c>
      <c r="AO12" s="13">
        <v>407.77</v>
      </c>
      <c r="AP12" s="11">
        <v>9</v>
      </c>
      <c r="AQ12" s="11">
        <v>26</v>
      </c>
      <c r="AR12" s="13">
        <v>808.81</v>
      </c>
      <c r="AS12" s="11">
        <v>14</v>
      </c>
      <c r="AT12" s="12">
        <v>-0.5</v>
      </c>
      <c r="AU12" s="12">
        <v>-0.4958</v>
      </c>
      <c r="AV12" s="11">
        <v>14</v>
      </c>
      <c r="AW12" s="13">
        <v>296.61</v>
      </c>
      <c r="AX12" s="11">
        <v>9</v>
      </c>
      <c r="AY12" s="11">
        <v>24</v>
      </c>
      <c r="AZ12" s="13">
        <v>552.8</v>
      </c>
      <c r="BA12" s="11">
        <v>14</v>
      </c>
      <c r="BB12" s="12">
        <v>-0.4167</v>
      </c>
      <c r="BC12" s="12">
        <v>-0.4634</v>
      </c>
      <c r="BD12" s="11">
        <v>9</v>
      </c>
      <c r="BE12" s="13">
        <v>237.11</v>
      </c>
      <c r="BF12" s="11">
        <v>9</v>
      </c>
      <c r="BG12" s="11">
        <v>45</v>
      </c>
      <c r="BH12" s="13">
        <v>1222.59</v>
      </c>
      <c r="BI12" s="11">
        <v>14</v>
      </c>
      <c r="BJ12" s="12">
        <v>-0.8</v>
      </c>
      <c r="BK12" s="12">
        <v>-0.8061</v>
      </c>
      <c r="BL12" s="11">
        <v>15</v>
      </c>
      <c r="BM12" s="13">
        <v>401.78</v>
      </c>
      <c r="BN12" s="11">
        <v>7</v>
      </c>
      <c r="BO12" s="11">
        <v>10</v>
      </c>
      <c r="BP12" s="13">
        <v>316.74</v>
      </c>
      <c r="BQ12" s="11">
        <v>8</v>
      </c>
      <c r="BR12" s="12">
        <v>0.5</v>
      </c>
      <c r="BS12" s="12">
        <v>0.2685</v>
      </c>
      <c r="BT12" s="11">
        <v>12</v>
      </c>
      <c r="BU12" s="13">
        <v>291.51</v>
      </c>
      <c r="BV12" s="11">
        <v>7</v>
      </c>
      <c r="BW12" s="11">
        <v>53</v>
      </c>
      <c r="BX12" s="13">
        <v>1323.7</v>
      </c>
      <c r="BY12" s="11">
        <v>14</v>
      </c>
      <c r="BZ12" s="12">
        <v>-0.7736</v>
      </c>
      <c r="CA12" s="12">
        <v>-0.7798</v>
      </c>
      <c r="CB12" s="11">
        <v>1</v>
      </c>
      <c r="CC12" s="13">
        <v>49.59</v>
      </c>
      <c r="CD12" s="11">
        <v>9</v>
      </c>
      <c r="CE12" s="11">
        <v>26</v>
      </c>
      <c r="CF12" s="13">
        <v>793.76</v>
      </c>
      <c r="CG12" s="11">
        <v>14</v>
      </c>
      <c r="CH12" s="12">
        <v>-0.9615</v>
      </c>
      <c r="CI12" s="12">
        <v>-0.9375</v>
      </c>
      <c r="CJ12" s="11"/>
      <c r="CK12" s="13"/>
      <c r="CL12" s="11">
        <v>9</v>
      </c>
      <c r="CM12" s="11"/>
      <c r="CN12" s="13"/>
      <c r="CO12" s="11">
        <v>14</v>
      </c>
      <c r="CP12" s="12"/>
      <c r="CQ12" s="12"/>
      <c r="CR12" s="11"/>
      <c r="CS12" s="13"/>
      <c r="CT12" s="11"/>
      <c r="CU12" s="11"/>
      <c r="CV12" s="13"/>
      <c r="CW12" s="11">
        <v>14</v>
      </c>
      <c r="CX12" s="12"/>
      <c r="CY12" s="12"/>
      <c r="CZ12" s="11">
        <v>1</v>
      </c>
      <c r="DA12" s="13">
        <v>27.05</v>
      </c>
      <c r="DB12" s="11">
        <v>7</v>
      </c>
      <c r="DC12" s="11">
        <v>3</v>
      </c>
      <c r="DD12" s="13">
        <v>70.44</v>
      </c>
      <c r="DE12" s="11">
        <v>12</v>
      </c>
      <c r="DF12" s="12">
        <v>-0.6667</v>
      </c>
      <c r="DG12" s="12">
        <v>-0.616</v>
      </c>
      <c r="DH12" s="11"/>
      <c r="DI12" s="13"/>
      <c r="DJ12" s="11">
        <v>7</v>
      </c>
      <c r="DK12" s="11">
        <v>6</v>
      </c>
      <c r="DL12" s="13">
        <v>178.2</v>
      </c>
      <c r="DM12" s="11">
        <v>14</v>
      </c>
      <c r="DN12" s="12"/>
      <c r="DO12" s="12"/>
      <c r="DP12" s="11"/>
      <c r="DQ12" s="13"/>
      <c r="DR12" s="11">
        <v>1</v>
      </c>
      <c r="DS12" s="11">
        <v>12</v>
      </c>
      <c r="DT12" s="13">
        <v>310.12</v>
      </c>
      <c r="DU12" s="11">
        <v>8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1</v>
      </c>
      <c r="FE12" s="13">
        <v>28.3</v>
      </c>
      <c r="FF12" s="11">
        <v>5</v>
      </c>
      <c r="FG12" s="11">
        <v>1</v>
      </c>
      <c r="FH12" s="13">
        <v>28.3</v>
      </c>
      <c r="FI12" s="11">
        <v>7</v>
      </c>
      <c r="FJ12" s="12"/>
      <c r="FK12" s="12"/>
      <c r="FL12" s="11"/>
      <c r="FM12" s="13"/>
      <c r="FN12" s="11">
        <v>7</v>
      </c>
      <c r="FO12" s="11"/>
      <c r="FP12" s="13"/>
      <c r="FQ12" s="11">
        <v>14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>
        <v>1</v>
      </c>
      <c r="GF12" s="13">
        <v>33.81</v>
      </c>
      <c r="GG12" s="11">
        <v>10</v>
      </c>
      <c r="GH12" s="12"/>
      <c r="GI12" s="12"/>
      <c r="GJ12" s="11"/>
      <c r="GK12" s="13"/>
      <c r="GL12" s="11"/>
      <c r="GM12" s="11">
        <v>4</v>
      </c>
      <c r="GN12" s="13">
        <v>127.84</v>
      </c>
      <c r="GO12" s="11">
        <v>14</v>
      </c>
      <c r="GP12" s="12"/>
      <c r="GQ12" s="12"/>
      <c r="GR12" s="11"/>
      <c r="GS12" s="13"/>
      <c r="GT12" s="11">
        <v>4</v>
      </c>
      <c r="GU12" s="11"/>
      <c r="GV12" s="13"/>
      <c r="GW12" s="11">
        <v>5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>
        <v>4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1111</v>
      </c>
      <c r="JM12" s="11">
        <v>48</v>
      </c>
      <c r="JN12" s="11"/>
      <c r="JO12" s="11"/>
      <c r="JP12" s="11">
        <v>3</v>
      </c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>
        <v>70</v>
      </c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>
        <v>80</v>
      </c>
      <c r="LG12" s="11"/>
      <c r="LH12" s="11"/>
      <c r="LI12" s="11"/>
      <c r="LJ12" s="11"/>
      <c r="LK12" s="11">
        <v>130</v>
      </c>
      <c r="LL12" s="11"/>
      <c r="LM12" s="11"/>
      <c r="LN12" s="11"/>
      <c r="LO12" s="11"/>
      <c r="LP12" s="11"/>
      <c r="LQ12" s="11"/>
      <c r="LR12" s="11"/>
      <c r="LS12" s="11"/>
      <c r="LT12" s="11"/>
      <c r="LU12" s="11">
        <v>400</v>
      </c>
      <c r="LV12" s="11"/>
      <c r="LW12" s="11"/>
      <c r="LX12" s="11"/>
      <c r="LY12" s="11">
        <v>110</v>
      </c>
      <c r="LZ12" s="11"/>
      <c r="MA12" s="11"/>
      <c r="MB12" s="11"/>
      <c r="MC12" s="11"/>
      <c r="MD12" s="11"/>
      <c r="ME12" s="11">
        <v>130</v>
      </c>
      <c r="MF12" s="11"/>
      <c r="MG12" s="11"/>
      <c r="MH12" s="11"/>
      <c r="MI12" s="11"/>
      <c r="MJ12" s="11"/>
      <c r="MK12" s="11"/>
    </row>
    <row r="13">
      <c r="A13" s="10" t="s">
        <v>144</v>
      </c>
      <c r="B13" s="10" t="s">
        <v>152</v>
      </c>
      <c r="C13" s="10" t="s">
        <v>153</v>
      </c>
      <c r="D13" s="11">
        <v>285</v>
      </c>
      <c r="E13" s="11">
        <f>=ROUNDDOWN(28.5,0)</f>
      </c>
      <c r="F13" s="11"/>
      <c r="G13" s="12"/>
      <c r="H13" s="11"/>
      <c r="I13" s="11">
        <f>=ROUNDDOWN({0},0)</f>
      </c>
      <c r="J13" s="11"/>
      <c r="K13" s="12"/>
      <c r="L13" s="11">
        <v>26</v>
      </c>
      <c r="M13" s="13">
        <v>445.63</v>
      </c>
      <c r="N13" s="11">
        <v>1</v>
      </c>
      <c r="O13" s="14">
        <v>445.63</v>
      </c>
      <c r="P13" s="11">
        <v>24</v>
      </c>
      <c r="Q13" s="13">
        <v>401.05</v>
      </c>
      <c r="R13" s="11">
        <v>1</v>
      </c>
      <c r="S13" s="14">
        <v>401.05</v>
      </c>
      <c r="T13" s="12">
        <v>0.0833</v>
      </c>
      <c r="U13" s="12">
        <v>0.1112</v>
      </c>
      <c r="V13" s="12"/>
      <c r="W13" s="12">
        <v>0.1112</v>
      </c>
      <c r="X13" s="11">
        <v>18</v>
      </c>
      <c r="Y13" s="13">
        <v>321.12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1</v>
      </c>
      <c r="AO13" s="13">
        <v>16.93</v>
      </c>
      <c r="AP13" s="11">
        <v>1</v>
      </c>
      <c r="AQ13" s="11">
        <v>1</v>
      </c>
      <c r="AR13" s="13">
        <v>16.93</v>
      </c>
      <c r="AS13" s="11">
        <v>1</v>
      </c>
      <c r="AT13" s="12"/>
      <c r="AU13" s="12"/>
      <c r="AV13" s="11">
        <v>4</v>
      </c>
      <c r="AW13" s="13">
        <v>49.38</v>
      </c>
      <c r="AX13" s="11">
        <v>1</v>
      </c>
      <c r="AY13" s="11">
        <v>2</v>
      </c>
      <c r="AZ13" s="13">
        <v>28.67</v>
      </c>
      <c r="BA13" s="11">
        <v>1</v>
      </c>
      <c r="BB13" s="12">
        <v>1</v>
      </c>
      <c r="BC13" s="12">
        <v>0.7224</v>
      </c>
      <c r="BD13" s="11"/>
      <c r="BE13" s="13"/>
      <c r="BF13" s="11">
        <v>1</v>
      </c>
      <c r="BG13" s="11">
        <v>9</v>
      </c>
      <c r="BH13" s="13">
        <v>143.82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7</v>
      </c>
      <c r="BX13" s="13">
        <v>124.88</v>
      </c>
      <c r="BY13" s="11">
        <v>1</v>
      </c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4</v>
      </c>
      <c r="DL13" s="13">
        <v>69.12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3</v>
      </c>
      <c r="EO13" s="13">
        <v>58.2</v>
      </c>
      <c r="EP13" s="11">
        <v>1</v>
      </c>
      <c r="EQ13" s="11"/>
      <c r="ER13" s="13"/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>
        <v>1</v>
      </c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285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</row>
    <row r="14">
      <c r="A14" s="10" t="s">
        <v>144</v>
      </c>
      <c r="B14" s="10" t="s">
        <v>154</v>
      </c>
      <c r="C14" s="10" t="s">
        <v>151</v>
      </c>
      <c r="D14" s="11">
        <v>11279</v>
      </c>
      <c r="E14" s="11">
        <f>=ROUNDDOWN({0},0)</f>
      </c>
      <c r="F14" s="11">
        <v>14790</v>
      </c>
      <c r="G14" s="12"/>
      <c r="H14" s="11"/>
      <c r="I14" s="11">
        <f>=ROUNDDOWN({0},0)</f>
      </c>
      <c r="J14" s="11"/>
      <c r="K14" s="12"/>
      <c r="L14" s="11">
        <v>2852</v>
      </c>
      <c r="M14" s="13">
        <v>110910.28</v>
      </c>
      <c r="N14" s="11">
        <v>55</v>
      </c>
      <c r="O14" s="14">
        <v>2016.55</v>
      </c>
      <c r="P14" s="11">
        <v>4692</v>
      </c>
      <c r="Q14" s="13">
        <v>171712.45</v>
      </c>
      <c r="R14" s="11">
        <v>71</v>
      </c>
      <c r="S14" s="14">
        <v>2418.49</v>
      </c>
      <c r="T14" s="12">
        <v>-0.3922</v>
      </c>
      <c r="U14" s="12">
        <v>-0.3541</v>
      </c>
      <c r="V14" s="12">
        <v>-0.2254</v>
      </c>
      <c r="W14" s="12">
        <v>-0.1662</v>
      </c>
      <c r="X14" s="11">
        <v>1291</v>
      </c>
      <c r="Y14" s="13">
        <v>53678.84</v>
      </c>
      <c r="Z14" s="11">
        <v>45</v>
      </c>
      <c r="AA14" s="11">
        <v>1450</v>
      </c>
      <c r="AB14" s="13">
        <v>58151.35</v>
      </c>
      <c r="AC14" s="11">
        <v>52</v>
      </c>
      <c r="AD14" s="12">
        <v>-0.1097</v>
      </c>
      <c r="AE14" s="12">
        <v>-0.0769</v>
      </c>
      <c r="AF14" s="11">
        <v>359</v>
      </c>
      <c r="AG14" s="13">
        <v>12981.25</v>
      </c>
      <c r="AH14" s="11">
        <v>51</v>
      </c>
      <c r="AI14" s="11">
        <v>414</v>
      </c>
      <c r="AJ14" s="13">
        <v>15637.71</v>
      </c>
      <c r="AK14" s="11">
        <v>69</v>
      </c>
      <c r="AL14" s="12">
        <v>-0.1329</v>
      </c>
      <c r="AM14" s="12">
        <v>-0.1699</v>
      </c>
      <c r="AN14" s="11">
        <v>297</v>
      </c>
      <c r="AO14" s="13">
        <v>11661.11</v>
      </c>
      <c r="AP14" s="11">
        <v>55</v>
      </c>
      <c r="AQ14" s="11">
        <v>379</v>
      </c>
      <c r="AR14" s="13">
        <v>14471.12</v>
      </c>
      <c r="AS14" s="11">
        <v>71</v>
      </c>
      <c r="AT14" s="12">
        <v>-0.2164</v>
      </c>
      <c r="AU14" s="12">
        <v>-0.1942</v>
      </c>
      <c r="AV14" s="11">
        <v>201</v>
      </c>
      <c r="AW14" s="13">
        <v>6669.37</v>
      </c>
      <c r="AX14" s="11">
        <v>55</v>
      </c>
      <c r="AY14" s="11">
        <v>428</v>
      </c>
      <c r="AZ14" s="13">
        <v>13432.56</v>
      </c>
      <c r="BA14" s="11">
        <v>71</v>
      </c>
      <c r="BB14" s="12">
        <v>-0.5304</v>
      </c>
      <c r="BC14" s="12">
        <v>-0.5035</v>
      </c>
      <c r="BD14" s="11">
        <v>199</v>
      </c>
      <c r="BE14" s="13">
        <v>6861.51</v>
      </c>
      <c r="BF14" s="11">
        <v>55</v>
      </c>
      <c r="BG14" s="11">
        <v>588</v>
      </c>
      <c r="BH14" s="13">
        <v>21041.44</v>
      </c>
      <c r="BI14" s="11">
        <v>71</v>
      </c>
      <c r="BJ14" s="12">
        <v>-0.6616</v>
      </c>
      <c r="BK14" s="12">
        <v>-0.6739</v>
      </c>
      <c r="BL14" s="11">
        <v>110</v>
      </c>
      <c r="BM14" s="13">
        <v>3844.95</v>
      </c>
      <c r="BN14" s="11">
        <v>47</v>
      </c>
      <c r="BO14" s="11">
        <v>331</v>
      </c>
      <c r="BP14" s="13">
        <v>13087.34</v>
      </c>
      <c r="BQ14" s="11">
        <v>58</v>
      </c>
      <c r="BR14" s="12">
        <v>-0.6677</v>
      </c>
      <c r="BS14" s="12">
        <v>-0.7062</v>
      </c>
      <c r="BT14" s="11">
        <v>104</v>
      </c>
      <c r="BU14" s="13">
        <v>3634.77</v>
      </c>
      <c r="BV14" s="11">
        <v>47</v>
      </c>
      <c r="BW14" s="11">
        <v>400</v>
      </c>
      <c r="BX14" s="13">
        <v>11945.33</v>
      </c>
      <c r="BY14" s="11">
        <v>70</v>
      </c>
      <c r="BZ14" s="12">
        <v>-0.74</v>
      </c>
      <c r="CA14" s="12">
        <v>-0.6957</v>
      </c>
      <c r="CB14" s="11">
        <v>85</v>
      </c>
      <c r="CC14" s="13">
        <v>3081.06</v>
      </c>
      <c r="CD14" s="11">
        <v>55</v>
      </c>
      <c r="CE14" s="11">
        <v>177</v>
      </c>
      <c r="CF14" s="13">
        <v>6685.5</v>
      </c>
      <c r="CG14" s="11">
        <v>71</v>
      </c>
      <c r="CH14" s="12">
        <v>-0.5198</v>
      </c>
      <c r="CI14" s="12">
        <v>-0.5391</v>
      </c>
      <c r="CJ14" s="11">
        <v>67</v>
      </c>
      <c r="CK14" s="13">
        <v>3717.04</v>
      </c>
      <c r="CL14" s="11">
        <v>55</v>
      </c>
      <c r="CM14" s="11">
        <v>2</v>
      </c>
      <c r="CN14" s="13">
        <v>129.94</v>
      </c>
      <c r="CO14" s="11">
        <v>71</v>
      </c>
      <c r="CP14" s="12">
        <v>32.5</v>
      </c>
      <c r="CQ14" s="12">
        <v>27.6058</v>
      </c>
      <c r="CR14" s="11">
        <v>35</v>
      </c>
      <c r="CS14" s="13">
        <v>1163.01</v>
      </c>
      <c r="CT14" s="11">
        <v>11</v>
      </c>
      <c r="CU14" s="11">
        <v>62</v>
      </c>
      <c r="CV14" s="13">
        <v>2218.59</v>
      </c>
      <c r="CW14" s="11">
        <v>50</v>
      </c>
      <c r="CX14" s="12">
        <v>-0.4355</v>
      </c>
      <c r="CY14" s="12">
        <v>-0.4758</v>
      </c>
      <c r="CZ14" s="11">
        <v>35</v>
      </c>
      <c r="DA14" s="13">
        <v>1047.37</v>
      </c>
      <c r="DB14" s="11">
        <v>50</v>
      </c>
      <c r="DC14" s="11">
        <v>198</v>
      </c>
      <c r="DD14" s="13">
        <v>5844.82</v>
      </c>
      <c r="DE14" s="11">
        <v>61</v>
      </c>
      <c r="DF14" s="12">
        <v>-0.8232</v>
      </c>
      <c r="DG14" s="12">
        <v>-0.8208</v>
      </c>
      <c r="DH14" s="11">
        <v>36</v>
      </c>
      <c r="DI14" s="13">
        <v>1406.73</v>
      </c>
      <c r="DJ14" s="11">
        <v>53</v>
      </c>
      <c r="DK14" s="11">
        <v>59</v>
      </c>
      <c r="DL14" s="13">
        <v>2151.34</v>
      </c>
      <c r="DM14" s="11">
        <v>65</v>
      </c>
      <c r="DN14" s="12">
        <v>-0.3898</v>
      </c>
      <c r="DO14" s="12">
        <v>-0.3461</v>
      </c>
      <c r="DP14" s="11">
        <v>13</v>
      </c>
      <c r="DQ14" s="13">
        <v>430.81</v>
      </c>
      <c r="DR14" s="11">
        <v>4</v>
      </c>
      <c r="DS14" s="11">
        <v>77</v>
      </c>
      <c r="DT14" s="13">
        <v>2381.82</v>
      </c>
      <c r="DU14" s="11">
        <v>24</v>
      </c>
      <c r="DV14" s="12">
        <v>-0.8312</v>
      </c>
      <c r="DW14" s="12">
        <v>-0.8191</v>
      </c>
      <c r="DX14" s="11"/>
      <c r="DY14" s="13"/>
      <c r="DZ14" s="11"/>
      <c r="EA14" s="11"/>
      <c r="EB14" s="13"/>
      <c r="EC14" s="11"/>
      <c r="ED14" s="12"/>
      <c r="EE14" s="12"/>
      <c r="EF14" s="11">
        <v>4</v>
      </c>
      <c r="EG14" s="13">
        <v>155.87</v>
      </c>
      <c r="EH14" s="11">
        <v>8</v>
      </c>
      <c r="EI14" s="11"/>
      <c r="EJ14" s="13"/>
      <c r="EK14" s="11">
        <v>11</v>
      </c>
      <c r="EL14" s="12"/>
      <c r="EM14" s="12"/>
      <c r="EN14" s="11">
        <v>11</v>
      </c>
      <c r="EO14" s="13">
        <v>379.17</v>
      </c>
      <c r="EP14" s="11">
        <v>10</v>
      </c>
      <c r="EQ14" s="11">
        <v>10</v>
      </c>
      <c r="ER14" s="13">
        <v>424.98</v>
      </c>
      <c r="ES14" s="11">
        <v>12</v>
      </c>
      <c r="ET14" s="12">
        <v>0.1</v>
      </c>
      <c r="EU14" s="12">
        <v>-0.1078</v>
      </c>
      <c r="EV14" s="11">
        <v>2</v>
      </c>
      <c r="EW14" s="13">
        <v>85.66</v>
      </c>
      <c r="EX14" s="11">
        <v>9</v>
      </c>
      <c r="EY14" s="11">
        <v>8</v>
      </c>
      <c r="EZ14" s="13">
        <v>307.59</v>
      </c>
      <c r="FA14" s="11">
        <v>11</v>
      </c>
      <c r="FB14" s="12">
        <v>-0.75</v>
      </c>
      <c r="FC14" s="12">
        <v>-0.7215</v>
      </c>
      <c r="FD14" s="11">
        <v>3</v>
      </c>
      <c r="FE14" s="13">
        <v>111.76</v>
      </c>
      <c r="FF14" s="11">
        <v>35</v>
      </c>
      <c r="FG14" s="11">
        <v>4</v>
      </c>
      <c r="FH14" s="13">
        <v>140.74</v>
      </c>
      <c r="FI14" s="11">
        <v>43</v>
      </c>
      <c r="FJ14" s="12">
        <v>-0.25</v>
      </c>
      <c r="FK14" s="12">
        <v>-0.2059</v>
      </c>
      <c r="FL14" s="11"/>
      <c r="FM14" s="13"/>
      <c r="FN14" s="11">
        <v>48</v>
      </c>
      <c r="FO14" s="11">
        <v>3</v>
      </c>
      <c r="FP14" s="13">
        <v>120.96</v>
      </c>
      <c r="FQ14" s="11">
        <v>63</v>
      </c>
      <c r="FR14" s="12">
        <v>-1</v>
      </c>
      <c r="FS14" s="12">
        <v>-1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>
        <v>50</v>
      </c>
      <c r="GF14" s="13">
        <v>1918.63</v>
      </c>
      <c r="GG14" s="11">
        <v>59</v>
      </c>
      <c r="GH14" s="12">
        <v>-1</v>
      </c>
      <c r="GI14" s="12">
        <v>-1</v>
      </c>
      <c r="GJ14" s="11"/>
      <c r="GK14" s="13"/>
      <c r="GL14" s="11"/>
      <c r="GM14" s="11">
        <v>49</v>
      </c>
      <c r="GN14" s="13">
        <v>1496.57</v>
      </c>
      <c r="GO14" s="11">
        <v>68</v>
      </c>
      <c r="GP14" s="12">
        <v>-1</v>
      </c>
      <c r="GQ14" s="12">
        <v>-1</v>
      </c>
      <c r="GR14" s="11"/>
      <c r="GS14" s="13"/>
      <c r="GT14" s="11">
        <v>46</v>
      </c>
      <c r="GU14" s="11">
        <v>3</v>
      </c>
      <c r="GV14" s="13">
        <v>124.12</v>
      </c>
      <c r="GW14" s="11">
        <v>42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>
        <v>19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9362</v>
      </c>
      <c r="JM14" s="11">
        <v>1536</v>
      </c>
      <c r="JN14" s="11"/>
      <c r="JO14" s="11"/>
      <c r="JP14" s="11">
        <v>381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>
        <v>800</v>
      </c>
      <c r="KJ14" s="11"/>
      <c r="KK14" s="11">
        <v>700</v>
      </c>
      <c r="KL14" s="11"/>
      <c r="KM14" s="11"/>
      <c r="KN14" s="11"/>
      <c r="KO14" s="11"/>
      <c r="KP14" s="11">
        <v>170</v>
      </c>
      <c r="KQ14" s="11">
        <v>950</v>
      </c>
      <c r="KR14" s="11"/>
      <c r="KS14" s="11">
        <v>200</v>
      </c>
      <c r="KT14" s="11">
        <v>280</v>
      </c>
      <c r="KU14" s="11">
        <v>660</v>
      </c>
      <c r="KV14" s="11"/>
      <c r="KW14" s="11"/>
      <c r="KX14" s="11"/>
      <c r="KY14" s="11"/>
      <c r="KZ14" s="11"/>
      <c r="LA14" s="11"/>
      <c r="LB14" s="11"/>
      <c r="LC14" s="11">
        <v>500</v>
      </c>
      <c r="LD14" s="11"/>
      <c r="LE14" s="11"/>
      <c r="LF14" s="11">
        <v>590</v>
      </c>
      <c r="LG14" s="11"/>
      <c r="LH14" s="11">
        <v>1120</v>
      </c>
      <c r="LI14" s="11"/>
      <c r="LJ14" s="11"/>
      <c r="LK14" s="11">
        <v>1230</v>
      </c>
      <c r="LL14" s="11"/>
      <c r="LM14" s="11"/>
      <c r="LN14" s="11">
        <v>310</v>
      </c>
      <c r="LO14" s="11">
        <v>900</v>
      </c>
      <c r="LP14" s="11">
        <v>410</v>
      </c>
      <c r="LQ14" s="11"/>
      <c r="LR14" s="11"/>
      <c r="LS14" s="11"/>
      <c r="LT14" s="11"/>
      <c r="LU14" s="11">
        <v>1780</v>
      </c>
      <c r="LV14" s="11"/>
      <c r="LW14" s="11"/>
      <c r="LX14" s="11">
        <v>320</v>
      </c>
      <c r="LY14" s="11">
        <v>1660</v>
      </c>
      <c r="LZ14" s="11"/>
      <c r="MA14" s="11">
        <v>690</v>
      </c>
      <c r="MB14" s="11"/>
      <c r="MC14" s="11">
        <v>590</v>
      </c>
      <c r="MD14" s="11"/>
      <c r="ME14" s="11">
        <v>330</v>
      </c>
      <c r="MF14" s="11"/>
      <c r="MG14" s="11">
        <v>180</v>
      </c>
      <c r="MH14" s="11">
        <v>270</v>
      </c>
      <c r="MI14" s="11"/>
      <c r="MJ14" s="11"/>
      <c r="MK14" s="11">
        <v>150</v>
      </c>
    </row>
    <row r="15">
      <c r="A15" s="10" t="s">
        <v>144</v>
      </c>
      <c r="B15" s="10" t="s">
        <v>155</v>
      </c>
      <c r="C15" s="10" t="s">
        <v>146</v>
      </c>
      <c r="D15" s="11">
        <v>6163</v>
      </c>
      <c r="E15" s="11">
        <f>=ROUNDDOWN(17.268142336789,0)</f>
      </c>
      <c r="F15" s="11">
        <v>6620</v>
      </c>
      <c r="G15" s="12">
        <v>0.997</v>
      </c>
      <c r="H15" s="11"/>
      <c r="I15" s="11">
        <f>=ROUNDDOWN({0},0)</f>
      </c>
      <c r="J15" s="11"/>
      <c r="K15" s="12"/>
      <c r="L15" s="11">
        <v>1107</v>
      </c>
      <c r="M15" s="13">
        <v>44108.04</v>
      </c>
      <c r="N15" s="11">
        <v>31</v>
      </c>
      <c r="O15" s="14">
        <v>1422.84</v>
      </c>
      <c r="P15" s="11">
        <v>1642</v>
      </c>
      <c r="Q15" s="13">
        <v>65687.15</v>
      </c>
      <c r="R15" s="11">
        <v>40</v>
      </c>
      <c r="S15" s="14">
        <v>1642.18</v>
      </c>
      <c r="T15" s="12">
        <v>-0.3258</v>
      </c>
      <c r="U15" s="12">
        <v>-0.3285</v>
      </c>
      <c r="V15" s="12">
        <v>-0.225</v>
      </c>
      <c r="W15" s="12">
        <v>-0.1336</v>
      </c>
      <c r="X15" s="11">
        <v>337</v>
      </c>
      <c r="Y15" s="13">
        <v>13487.45</v>
      </c>
      <c r="Z15" s="11">
        <v>27</v>
      </c>
      <c r="AA15" s="11">
        <v>512</v>
      </c>
      <c r="AB15" s="13">
        <v>22702.21</v>
      </c>
      <c r="AC15" s="11">
        <v>28</v>
      </c>
      <c r="AD15" s="12">
        <v>-0.3418</v>
      </c>
      <c r="AE15" s="12">
        <v>-0.4059</v>
      </c>
      <c r="AF15" s="11">
        <v>157</v>
      </c>
      <c r="AG15" s="13">
        <v>6018.2</v>
      </c>
      <c r="AH15" s="11">
        <v>27</v>
      </c>
      <c r="AI15" s="11">
        <v>299</v>
      </c>
      <c r="AJ15" s="13">
        <v>12492.93</v>
      </c>
      <c r="AK15" s="11">
        <v>25</v>
      </c>
      <c r="AL15" s="12">
        <v>-0.4749</v>
      </c>
      <c r="AM15" s="12">
        <v>-0.5183</v>
      </c>
      <c r="AN15" s="11">
        <v>214</v>
      </c>
      <c r="AO15" s="13">
        <v>8822.91</v>
      </c>
      <c r="AP15" s="11">
        <v>27</v>
      </c>
      <c r="AQ15" s="11">
        <v>77</v>
      </c>
      <c r="AR15" s="13">
        <v>3182.08</v>
      </c>
      <c r="AS15" s="11">
        <v>28</v>
      </c>
      <c r="AT15" s="12">
        <v>1.7792</v>
      </c>
      <c r="AU15" s="12">
        <v>1.7727</v>
      </c>
      <c r="AV15" s="11">
        <v>85</v>
      </c>
      <c r="AW15" s="13">
        <v>2937.32</v>
      </c>
      <c r="AX15" s="11">
        <v>27</v>
      </c>
      <c r="AY15" s="11">
        <v>92</v>
      </c>
      <c r="AZ15" s="13">
        <v>3220.2</v>
      </c>
      <c r="BA15" s="11">
        <v>28</v>
      </c>
      <c r="BB15" s="12">
        <v>-0.0761</v>
      </c>
      <c r="BC15" s="12">
        <v>-0.0878</v>
      </c>
      <c r="BD15" s="11">
        <v>101</v>
      </c>
      <c r="BE15" s="13">
        <v>3861.36</v>
      </c>
      <c r="BF15" s="11">
        <v>27</v>
      </c>
      <c r="BG15" s="11">
        <v>243</v>
      </c>
      <c r="BH15" s="13">
        <v>8901.26</v>
      </c>
      <c r="BI15" s="11">
        <v>28</v>
      </c>
      <c r="BJ15" s="12">
        <v>-0.5844</v>
      </c>
      <c r="BK15" s="12">
        <v>-0.5662</v>
      </c>
      <c r="BL15" s="11">
        <v>48</v>
      </c>
      <c r="BM15" s="13">
        <v>1808.79</v>
      </c>
      <c r="BN15" s="11">
        <v>23</v>
      </c>
      <c r="BO15" s="11">
        <v>129</v>
      </c>
      <c r="BP15" s="13">
        <v>4444.7</v>
      </c>
      <c r="BQ15" s="11">
        <v>28</v>
      </c>
      <c r="BR15" s="12">
        <v>-0.6279</v>
      </c>
      <c r="BS15" s="12">
        <v>-0.593</v>
      </c>
      <c r="BT15" s="11">
        <v>42</v>
      </c>
      <c r="BU15" s="13">
        <v>1742.24</v>
      </c>
      <c r="BV15" s="11">
        <v>19</v>
      </c>
      <c r="BW15" s="11">
        <v>88</v>
      </c>
      <c r="BX15" s="13">
        <v>3433.08</v>
      </c>
      <c r="BY15" s="11">
        <v>28</v>
      </c>
      <c r="BZ15" s="12">
        <v>-0.5227</v>
      </c>
      <c r="CA15" s="12">
        <v>-0.4925</v>
      </c>
      <c r="CB15" s="11">
        <v>45</v>
      </c>
      <c r="CC15" s="13">
        <v>1699.29</v>
      </c>
      <c r="CD15" s="11">
        <v>27</v>
      </c>
      <c r="CE15" s="11">
        <v>56</v>
      </c>
      <c r="CF15" s="13">
        <v>2153.95</v>
      </c>
      <c r="CG15" s="11">
        <v>28</v>
      </c>
      <c r="CH15" s="12">
        <v>-0.1964</v>
      </c>
      <c r="CI15" s="12">
        <v>-0.2111</v>
      </c>
      <c r="CJ15" s="11">
        <v>34</v>
      </c>
      <c r="CK15" s="13">
        <v>2133.84</v>
      </c>
      <c r="CL15" s="11">
        <v>27</v>
      </c>
      <c r="CM15" s="11"/>
      <c r="CN15" s="13"/>
      <c r="CO15" s="11">
        <v>36</v>
      </c>
      <c r="CP15" s="12"/>
      <c r="CQ15" s="12"/>
      <c r="CR15" s="11">
        <v>7</v>
      </c>
      <c r="CS15" s="13">
        <v>218.5</v>
      </c>
      <c r="CT15" s="11">
        <v>3</v>
      </c>
      <c r="CU15" s="11">
        <v>8</v>
      </c>
      <c r="CV15" s="13">
        <v>264.07</v>
      </c>
      <c r="CW15" s="11">
        <v>19</v>
      </c>
      <c r="CX15" s="12">
        <v>-0.125</v>
      </c>
      <c r="CY15" s="12">
        <v>-0.1726</v>
      </c>
      <c r="CZ15" s="11">
        <v>21</v>
      </c>
      <c r="DA15" s="13">
        <v>767.69</v>
      </c>
      <c r="DB15" s="11">
        <v>23</v>
      </c>
      <c r="DC15" s="11">
        <v>57</v>
      </c>
      <c r="DD15" s="13">
        <v>1661.36</v>
      </c>
      <c r="DE15" s="11">
        <v>22</v>
      </c>
      <c r="DF15" s="12">
        <v>-0.6316</v>
      </c>
      <c r="DG15" s="12">
        <v>-0.5379</v>
      </c>
      <c r="DH15" s="11">
        <v>14</v>
      </c>
      <c r="DI15" s="13">
        <v>512.7</v>
      </c>
      <c r="DJ15" s="11">
        <v>27</v>
      </c>
      <c r="DK15" s="11">
        <v>37</v>
      </c>
      <c r="DL15" s="13">
        <v>1459.69</v>
      </c>
      <c r="DM15" s="11">
        <v>22</v>
      </c>
      <c r="DN15" s="12">
        <v>-0.6216</v>
      </c>
      <c r="DO15" s="12">
        <v>-0.6488</v>
      </c>
      <c r="DP15" s="11"/>
      <c r="DQ15" s="13"/>
      <c r="DR15" s="11">
        <v>1</v>
      </c>
      <c r="DS15" s="11">
        <v>6</v>
      </c>
      <c r="DT15" s="13">
        <v>234.03</v>
      </c>
      <c r="DU15" s="11">
        <v>6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>
        <v>2</v>
      </c>
      <c r="EW15" s="13">
        <v>97.75</v>
      </c>
      <c r="EX15" s="11">
        <v>9</v>
      </c>
      <c r="EY15" s="11">
        <v>2</v>
      </c>
      <c r="EZ15" s="13">
        <v>72.38</v>
      </c>
      <c r="FA15" s="11">
        <v>6</v>
      </c>
      <c r="FB15" s="12"/>
      <c r="FC15" s="12">
        <v>0.3505</v>
      </c>
      <c r="FD15" s="11"/>
      <c r="FE15" s="13"/>
      <c r="FF15" s="11">
        <v>9</v>
      </c>
      <c r="FG15" s="11"/>
      <c r="FH15" s="13"/>
      <c r="FI15" s="11">
        <v>14</v>
      </c>
      <c r="FJ15" s="12"/>
      <c r="FK15" s="12"/>
      <c r="FL15" s="11"/>
      <c r="FM15" s="13"/>
      <c r="FN15" s="11">
        <v>15</v>
      </c>
      <c r="FO15" s="11"/>
      <c r="FP15" s="13"/>
      <c r="FQ15" s="11">
        <v>20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>
        <v>31</v>
      </c>
      <c r="GF15" s="13">
        <v>1253.17</v>
      </c>
      <c r="GG15" s="11">
        <v>23</v>
      </c>
      <c r="GH15" s="12"/>
      <c r="GI15" s="12"/>
      <c r="GJ15" s="11"/>
      <c r="GK15" s="13"/>
      <c r="GL15" s="11"/>
      <c r="GM15" s="11">
        <v>5</v>
      </c>
      <c r="GN15" s="13">
        <v>212.04</v>
      </c>
      <c r="GO15" s="11">
        <v>26</v>
      </c>
      <c r="GP15" s="12"/>
      <c r="GQ15" s="12"/>
      <c r="GR15" s="11"/>
      <c r="GS15" s="13"/>
      <c r="GT15" s="11">
        <v>13</v>
      </c>
      <c r="GU15" s="11"/>
      <c r="GV15" s="13"/>
      <c r="GW15" s="11">
        <v>11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>
        <v>9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5824</v>
      </c>
      <c r="JM15" s="11"/>
      <c r="JN15" s="11"/>
      <c r="JO15" s="11"/>
      <c r="JP15" s="11">
        <v>338</v>
      </c>
      <c r="JQ15" s="11"/>
      <c r="JR15" s="11"/>
      <c r="JS15" s="11">
        <v>1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>
        <v>270</v>
      </c>
      <c r="KJ15" s="11"/>
      <c r="KK15" s="11"/>
      <c r="KL15" s="11"/>
      <c r="KM15" s="11"/>
      <c r="KN15" s="11"/>
      <c r="KO15" s="11"/>
      <c r="KP15" s="11"/>
      <c r="KQ15" s="11">
        <v>350</v>
      </c>
      <c r="KR15" s="11"/>
      <c r="KS15" s="11"/>
      <c r="KT15" s="11"/>
      <c r="KU15" s="11"/>
      <c r="KV15" s="11"/>
      <c r="KW15" s="11"/>
      <c r="KX15" s="11"/>
      <c r="KY15" s="11"/>
      <c r="KZ15" s="11">
        <v>830</v>
      </c>
      <c r="LA15" s="11"/>
      <c r="LB15" s="11"/>
      <c r="LC15" s="11">
        <v>500</v>
      </c>
      <c r="LD15" s="11"/>
      <c r="LE15" s="11"/>
      <c r="LF15" s="11"/>
      <c r="LG15" s="11"/>
      <c r="LH15" s="11"/>
      <c r="LI15" s="11"/>
      <c r="LJ15" s="11"/>
      <c r="LK15" s="11">
        <v>1000</v>
      </c>
      <c r="LL15" s="11"/>
      <c r="LM15" s="11"/>
      <c r="LN15" s="11">
        <v>1080</v>
      </c>
      <c r="LO15" s="11">
        <v>610</v>
      </c>
      <c r="LP15" s="11"/>
      <c r="LQ15" s="11">
        <v>820</v>
      </c>
      <c r="LR15" s="11"/>
      <c r="LS15" s="11"/>
      <c r="LT15" s="11"/>
      <c r="LU15" s="11"/>
      <c r="LV15" s="11"/>
      <c r="LW15" s="11"/>
      <c r="LX15" s="11"/>
      <c r="LY15" s="11">
        <v>280</v>
      </c>
      <c r="LZ15" s="11"/>
      <c r="MA15" s="11"/>
      <c r="MB15" s="11">
        <v>500</v>
      </c>
      <c r="MC15" s="11">
        <v>30</v>
      </c>
      <c r="MD15" s="11"/>
      <c r="ME15" s="11"/>
      <c r="MF15" s="11"/>
      <c r="MG15" s="11"/>
      <c r="MH15" s="11"/>
      <c r="MI15" s="11"/>
      <c r="MJ15" s="11">
        <v>350</v>
      </c>
      <c r="MK15" s="11"/>
    </row>
    <row r="16">
      <c r="A16" s="10" t="s">
        <v>144</v>
      </c>
      <c r="B16" s="10" t="s">
        <v>155</v>
      </c>
      <c r="C16" s="10" t="s">
        <v>147</v>
      </c>
      <c r="D16" s="11">
        <v>1318</v>
      </c>
      <c r="E16" s="11">
        <f>=ROUNDDOWN(15.7467144563919,0)</f>
      </c>
      <c r="F16" s="11">
        <v>1360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8038.53</v>
      </c>
      <c r="N16" s="11">
        <v>8</v>
      </c>
      <c r="O16" s="14">
        <v>1004.82</v>
      </c>
      <c r="P16" s="11">
        <v>472</v>
      </c>
      <c r="Q16" s="13">
        <v>18631.5</v>
      </c>
      <c r="R16" s="11">
        <v>14</v>
      </c>
      <c r="S16" s="14">
        <v>1330.82</v>
      </c>
      <c r="T16" s="12">
        <v>-0.5763</v>
      </c>
      <c r="U16" s="12">
        <v>-0.5686</v>
      </c>
      <c r="V16" s="12">
        <v>-0.4286</v>
      </c>
      <c r="W16" s="12">
        <v>-0.245</v>
      </c>
      <c r="X16" s="11">
        <v>49</v>
      </c>
      <c r="Y16" s="13">
        <v>1928.15</v>
      </c>
      <c r="Z16" s="11">
        <v>8</v>
      </c>
      <c r="AA16" s="11">
        <v>236</v>
      </c>
      <c r="AB16" s="13">
        <v>9535.57</v>
      </c>
      <c r="AC16" s="11">
        <v>11</v>
      </c>
      <c r="AD16" s="12">
        <v>-0.7924</v>
      </c>
      <c r="AE16" s="12">
        <v>-0.7978</v>
      </c>
      <c r="AF16" s="11">
        <v>25</v>
      </c>
      <c r="AG16" s="13">
        <v>1009.04</v>
      </c>
      <c r="AH16" s="11">
        <v>6</v>
      </c>
      <c r="AI16" s="11">
        <v>19</v>
      </c>
      <c r="AJ16" s="13">
        <v>807.35</v>
      </c>
      <c r="AK16" s="11">
        <v>12</v>
      </c>
      <c r="AL16" s="12">
        <v>0.3158</v>
      </c>
      <c r="AM16" s="12">
        <v>0.2498</v>
      </c>
      <c r="AN16" s="11">
        <v>30</v>
      </c>
      <c r="AO16" s="13">
        <v>1191.57</v>
      </c>
      <c r="AP16" s="11">
        <v>6</v>
      </c>
      <c r="AQ16" s="11">
        <v>34</v>
      </c>
      <c r="AR16" s="13">
        <v>1350.44</v>
      </c>
      <c r="AS16" s="11">
        <v>12</v>
      </c>
      <c r="AT16" s="12">
        <v>-0.1176</v>
      </c>
      <c r="AU16" s="12">
        <v>-0.1176</v>
      </c>
      <c r="AV16" s="11">
        <v>13</v>
      </c>
      <c r="AW16" s="13">
        <v>443.81</v>
      </c>
      <c r="AX16" s="11">
        <v>6</v>
      </c>
      <c r="AY16" s="11">
        <v>24</v>
      </c>
      <c r="AZ16" s="13">
        <v>758.73</v>
      </c>
      <c r="BA16" s="11">
        <v>12</v>
      </c>
      <c r="BB16" s="12">
        <v>-0.4583</v>
      </c>
      <c r="BC16" s="12">
        <v>-0.4151</v>
      </c>
      <c r="BD16" s="11">
        <v>26</v>
      </c>
      <c r="BE16" s="13">
        <v>1054.2</v>
      </c>
      <c r="BF16" s="11">
        <v>6</v>
      </c>
      <c r="BG16" s="11">
        <v>23</v>
      </c>
      <c r="BH16" s="13">
        <v>925.81</v>
      </c>
      <c r="BI16" s="11">
        <v>12</v>
      </c>
      <c r="BJ16" s="12">
        <v>0.1304</v>
      </c>
      <c r="BK16" s="12">
        <v>0.1387</v>
      </c>
      <c r="BL16" s="11">
        <v>25</v>
      </c>
      <c r="BM16" s="13">
        <v>1062.65</v>
      </c>
      <c r="BN16" s="11">
        <v>6</v>
      </c>
      <c r="BO16" s="11">
        <v>40</v>
      </c>
      <c r="BP16" s="13">
        <v>1712.56</v>
      </c>
      <c r="BQ16" s="11">
        <v>12</v>
      </c>
      <c r="BR16" s="12">
        <v>-0.375</v>
      </c>
      <c r="BS16" s="12">
        <v>-0.3795</v>
      </c>
      <c r="BT16" s="11">
        <v>13</v>
      </c>
      <c r="BU16" s="13">
        <v>520.29</v>
      </c>
      <c r="BV16" s="11">
        <v>6</v>
      </c>
      <c r="BW16" s="11">
        <v>32</v>
      </c>
      <c r="BX16" s="13">
        <v>1178.83</v>
      </c>
      <c r="BY16" s="11">
        <v>12</v>
      </c>
      <c r="BZ16" s="12">
        <v>-0.5938</v>
      </c>
      <c r="CA16" s="12">
        <v>-0.5586</v>
      </c>
      <c r="CB16" s="11">
        <v>4</v>
      </c>
      <c r="CC16" s="13">
        <v>172.32</v>
      </c>
      <c r="CD16" s="11">
        <v>6</v>
      </c>
      <c r="CE16" s="11">
        <v>16</v>
      </c>
      <c r="CF16" s="13">
        <v>642.34</v>
      </c>
      <c r="CG16" s="11">
        <v>12</v>
      </c>
      <c r="CH16" s="12">
        <v>-0.75</v>
      </c>
      <c r="CI16" s="12">
        <v>-0.7317</v>
      </c>
      <c r="CJ16" s="11">
        <v>4</v>
      </c>
      <c r="CK16" s="13">
        <v>259.96</v>
      </c>
      <c r="CL16" s="11">
        <v>6</v>
      </c>
      <c r="CM16" s="11"/>
      <c r="CN16" s="13"/>
      <c r="CO16" s="11">
        <v>12</v>
      </c>
      <c r="CP16" s="12"/>
      <c r="CQ16" s="12"/>
      <c r="CR16" s="11"/>
      <c r="CS16" s="13"/>
      <c r="CT16" s="11"/>
      <c r="CU16" s="11"/>
      <c r="CV16" s="13"/>
      <c r="CW16" s="11">
        <v>10</v>
      </c>
      <c r="CX16" s="12"/>
      <c r="CY16" s="12"/>
      <c r="CZ16" s="11">
        <v>7</v>
      </c>
      <c r="DA16" s="13">
        <v>237.09</v>
      </c>
      <c r="DB16" s="11">
        <v>6</v>
      </c>
      <c r="DC16" s="11">
        <v>19</v>
      </c>
      <c r="DD16" s="13">
        <v>628.4</v>
      </c>
      <c r="DE16" s="11">
        <v>12</v>
      </c>
      <c r="DF16" s="12">
        <v>-0.6316</v>
      </c>
      <c r="DG16" s="12">
        <v>-0.6227</v>
      </c>
      <c r="DH16" s="11">
        <v>4</v>
      </c>
      <c r="DI16" s="13">
        <v>159.45</v>
      </c>
      <c r="DJ16" s="11">
        <v>6</v>
      </c>
      <c r="DK16" s="11">
        <v>8</v>
      </c>
      <c r="DL16" s="13">
        <v>326.63</v>
      </c>
      <c r="DM16" s="11">
        <v>12</v>
      </c>
      <c r="DN16" s="12">
        <v>-0.5</v>
      </c>
      <c r="DO16" s="12">
        <v>-0.5118</v>
      </c>
      <c r="DP16" s="11"/>
      <c r="DQ16" s="13"/>
      <c r="DR16" s="11"/>
      <c r="DS16" s="11">
        <v>7</v>
      </c>
      <c r="DT16" s="13">
        <v>226.8</v>
      </c>
      <c r="DU16" s="11">
        <v>6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>
        <v>2</v>
      </c>
      <c r="EY16" s="11"/>
      <c r="EZ16" s="13"/>
      <c r="FA16" s="11">
        <v>2</v>
      </c>
      <c r="FB16" s="12"/>
      <c r="FC16" s="12"/>
      <c r="FD16" s="11"/>
      <c r="FE16" s="13"/>
      <c r="FF16" s="11">
        <v>4</v>
      </c>
      <c r="FG16" s="11"/>
      <c r="FH16" s="13"/>
      <c r="FI16" s="11">
        <v>9</v>
      </c>
      <c r="FJ16" s="12"/>
      <c r="FK16" s="12"/>
      <c r="FL16" s="11"/>
      <c r="FM16" s="13"/>
      <c r="FN16" s="11">
        <v>6</v>
      </c>
      <c r="FO16" s="11">
        <v>2</v>
      </c>
      <c r="FP16" s="13">
        <v>85.26</v>
      </c>
      <c r="FQ16" s="11">
        <v>12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>
        <v>4</v>
      </c>
      <c r="GF16" s="13">
        <v>154.78</v>
      </c>
      <c r="GG16" s="11">
        <v>9</v>
      </c>
      <c r="GH16" s="12"/>
      <c r="GI16" s="12"/>
      <c r="GJ16" s="11"/>
      <c r="GK16" s="13"/>
      <c r="GL16" s="11"/>
      <c r="GM16" s="11">
        <v>8</v>
      </c>
      <c r="GN16" s="13">
        <v>298</v>
      </c>
      <c r="GO16" s="11">
        <v>12</v>
      </c>
      <c r="GP16" s="12"/>
      <c r="GQ16" s="12"/>
      <c r="GR16" s="11"/>
      <c r="GS16" s="13"/>
      <c r="GT16" s="11">
        <v>6</v>
      </c>
      <c r="GU16" s="11"/>
      <c r="GV16" s="13"/>
      <c r="GW16" s="11">
        <v>10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>
        <v>5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1314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>
        <v>170</v>
      </c>
      <c r="LL16" s="11"/>
      <c r="LM16" s="11"/>
      <c r="LN16" s="11">
        <v>360</v>
      </c>
      <c r="LO16" s="11"/>
      <c r="LP16" s="11"/>
      <c r="LQ16" s="11">
        <v>290</v>
      </c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>
        <v>330</v>
      </c>
      <c r="MC16" s="11">
        <v>210</v>
      </c>
      <c r="MD16" s="11"/>
      <c r="ME16" s="11"/>
      <c r="MF16" s="11"/>
      <c r="MG16" s="11"/>
      <c r="MH16" s="11"/>
      <c r="MI16" s="11"/>
      <c r="MJ16" s="11"/>
      <c r="MK16" s="11"/>
    </row>
    <row r="17">
      <c r="A17" s="10" t="s">
        <v>144</v>
      </c>
      <c r="B17" s="10" t="s">
        <v>156</v>
      </c>
      <c r="C17" s="10" t="s">
        <v>151</v>
      </c>
      <c r="D17" s="11">
        <v>7481</v>
      </c>
      <c r="E17" s="11">
        <f>=ROUNDDOWN({0},0)</f>
      </c>
      <c r="F17" s="11">
        <v>7980</v>
      </c>
      <c r="G17" s="12"/>
      <c r="H17" s="11"/>
      <c r="I17" s="11">
        <f>=ROUNDDOWN({0},0)</f>
      </c>
      <c r="J17" s="11"/>
      <c r="K17" s="12"/>
      <c r="L17" s="11">
        <v>1307</v>
      </c>
      <c r="M17" s="13">
        <v>52146.57</v>
      </c>
      <c r="N17" s="11">
        <v>39</v>
      </c>
      <c r="O17" s="14">
        <v>1337.09</v>
      </c>
      <c r="P17" s="11">
        <v>2114</v>
      </c>
      <c r="Q17" s="13">
        <v>84318.65</v>
      </c>
      <c r="R17" s="11">
        <v>54</v>
      </c>
      <c r="S17" s="14">
        <v>1561.46</v>
      </c>
      <c r="T17" s="12">
        <v>-0.3817</v>
      </c>
      <c r="U17" s="12">
        <v>-0.3816</v>
      </c>
      <c r="V17" s="12">
        <v>-0.2778</v>
      </c>
      <c r="W17" s="12">
        <v>-0.1437</v>
      </c>
      <c r="X17" s="11">
        <v>386</v>
      </c>
      <c r="Y17" s="13">
        <v>15415.6</v>
      </c>
      <c r="Z17" s="11">
        <v>35</v>
      </c>
      <c r="AA17" s="11">
        <v>748</v>
      </c>
      <c r="AB17" s="13">
        <v>32237.78</v>
      </c>
      <c r="AC17" s="11">
        <v>39</v>
      </c>
      <c r="AD17" s="12">
        <v>-0.484</v>
      </c>
      <c r="AE17" s="12">
        <v>-0.5218</v>
      </c>
      <c r="AF17" s="11">
        <v>182</v>
      </c>
      <c r="AG17" s="13">
        <v>7027.24</v>
      </c>
      <c r="AH17" s="11">
        <v>33</v>
      </c>
      <c r="AI17" s="11">
        <v>318</v>
      </c>
      <c r="AJ17" s="13">
        <v>13300.28</v>
      </c>
      <c r="AK17" s="11">
        <v>37</v>
      </c>
      <c r="AL17" s="12">
        <v>-0.4277</v>
      </c>
      <c r="AM17" s="12">
        <v>-0.4716</v>
      </c>
      <c r="AN17" s="11">
        <v>244</v>
      </c>
      <c r="AO17" s="13">
        <v>10014.48</v>
      </c>
      <c r="AP17" s="11">
        <v>33</v>
      </c>
      <c r="AQ17" s="11">
        <v>111</v>
      </c>
      <c r="AR17" s="13">
        <v>4532.52</v>
      </c>
      <c r="AS17" s="11">
        <v>40</v>
      </c>
      <c r="AT17" s="12">
        <v>1.1982</v>
      </c>
      <c r="AU17" s="12">
        <v>1.2095</v>
      </c>
      <c r="AV17" s="11">
        <v>98</v>
      </c>
      <c r="AW17" s="13">
        <v>3381.13</v>
      </c>
      <c r="AX17" s="11">
        <v>33</v>
      </c>
      <c r="AY17" s="11">
        <v>116</v>
      </c>
      <c r="AZ17" s="13">
        <v>3978.93</v>
      </c>
      <c r="BA17" s="11">
        <v>40</v>
      </c>
      <c r="BB17" s="12">
        <v>-0.1552</v>
      </c>
      <c r="BC17" s="12">
        <v>-0.1502</v>
      </c>
      <c r="BD17" s="11">
        <v>127</v>
      </c>
      <c r="BE17" s="13">
        <v>4915.56</v>
      </c>
      <c r="BF17" s="11">
        <v>33</v>
      </c>
      <c r="BG17" s="11">
        <v>266</v>
      </c>
      <c r="BH17" s="13">
        <v>9827.07</v>
      </c>
      <c r="BI17" s="11">
        <v>40</v>
      </c>
      <c r="BJ17" s="12">
        <v>-0.5226</v>
      </c>
      <c r="BK17" s="12">
        <v>-0.4998</v>
      </c>
      <c r="BL17" s="11">
        <v>73</v>
      </c>
      <c r="BM17" s="13">
        <v>2871.44</v>
      </c>
      <c r="BN17" s="11">
        <v>29</v>
      </c>
      <c r="BO17" s="11">
        <v>169</v>
      </c>
      <c r="BP17" s="13">
        <v>6157.26</v>
      </c>
      <c r="BQ17" s="11">
        <v>40</v>
      </c>
      <c r="BR17" s="12">
        <v>-0.568</v>
      </c>
      <c r="BS17" s="12">
        <v>-0.5336</v>
      </c>
      <c r="BT17" s="11">
        <v>55</v>
      </c>
      <c r="BU17" s="13">
        <v>2262.53</v>
      </c>
      <c r="BV17" s="11">
        <v>25</v>
      </c>
      <c r="BW17" s="11">
        <v>120</v>
      </c>
      <c r="BX17" s="13">
        <v>4611.91</v>
      </c>
      <c r="BY17" s="11">
        <v>40</v>
      </c>
      <c r="BZ17" s="12">
        <v>-0.5417</v>
      </c>
      <c r="CA17" s="12">
        <v>-0.5094</v>
      </c>
      <c r="CB17" s="11">
        <v>49</v>
      </c>
      <c r="CC17" s="13">
        <v>1871.61</v>
      </c>
      <c r="CD17" s="11">
        <v>33</v>
      </c>
      <c r="CE17" s="11">
        <v>72</v>
      </c>
      <c r="CF17" s="13">
        <v>2796.29</v>
      </c>
      <c r="CG17" s="11">
        <v>40</v>
      </c>
      <c r="CH17" s="12">
        <v>-0.3194</v>
      </c>
      <c r="CI17" s="12">
        <v>-0.3307</v>
      </c>
      <c r="CJ17" s="11">
        <v>38</v>
      </c>
      <c r="CK17" s="13">
        <v>2393.8</v>
      </c>
      <c r="CL17" s="11">
        <v>33</v>
      </c>
      <c r="CM17" s="11"/>
      <c r="CN17" s="13"/>
      <c r="CO17" s="11">
        <v>48</v>
      </c>
      <c r="CP17" s="12"/>
      <c r="CQ17" s="12"/>
      <c r="CR17" s="11">
        <v>7</v>
      </c>
      <c r="CS17" s="13">
        <v>218.5</v>
      </c>
      <c r="CT17" s="11">
        <v>3</v>
      </c>
      <c r="CU17" s="11">
        <v>8</v>
      </c>
      <c r="CV17" s="13">
        <v>264.07</v>
      </c>
      <c r="CW17" s="11">
        <v>29</v>
      </c>
      <c r="CX17" s="12">
        <v>-0.125</v>
      </c>
      <c r="CY17" s="12">
        <v>-0.1726</v>
      </c>
      <c r="CZ17" s="11">
        <v>28</v>
      </c>
      <c r="DA17" s="13">
        <v>1004.78</v>
      </c>
      <c r="DB17" s="11">
        <v>29</v>
      </c>
      <c r="DC17" s="11">
        <v>76</v>
      </c>
      <c r="DD17" s="13">
        <v>2289.76</v>
      </c>
      <c r="DE17" s="11">
        <v>34</v>
      </c>
      <c r="DF17" s="12">
        <v>-0.6316</v>
      </c>
      <c r="DG17" s="12">
        <v>-0.5612</v>
      </c>
      <c r="DH17" s="11">
        <v>18</v>
      </c>
      <c r="DI17" s="13">
        <v>672.15</v>
      </c>
      <c r="DJ17" s="11">
        <v>33</v>
      </c>
      <c r="DK17" s="11">
        <v>45</v>
      </c>
      <c r="DL17" s="13">
        <v>1786.32</v>
      </c>
      <c r="DM17" s="11">
        <v>34</v>
      </c>
      <c r="DN17" s="12">
        <v>-0.6</v>
      </c>
      <c r="DO17" s="12">
        <v>-0.6237</v>
      </c>
      <c r="DP17" s="11"/>
      <c r="DQ17" s="13"/>
      <c r="DR17" s="11">
        <v>1</v>
      </c>
      <c r="DS17" s="11">
        <v>13</v>
      </c>
      <c r="DT17" s="13">
        <v>460.83</v>
      </c>
      <c r="DU17" s="11">
        <v>12</v>
      </c>
      <c r="DV17" s="12">
        <v>-1</v>
      </c>
      <c r="DW17" s="12">
        <v>-1</v>
      </c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>
        <v>2</v>
      </c>
      <c r="EL17" s="12"/>
      <c r="EM17" s="12"/>
      <c r="EN17" s="11"/>
      <c r="EO17" s="13"/>
      <c r="EP17" s="11">
        <v>3</v>
      </c>
      <c r="EQ17" s="11"/>
      <c r="ER17" s="13"/>
      <c r="ES17" s="11">
        <v>4</v>
      </c>
      <c r="ET17" s="12"/>
      <c r="EU17" s="12"/>
      <c r="EV17" s="11">
        <v>2</v>
      </c>
      <c r="EW17" s="13">
        <v>97.75</v>
      </c>
      <c r="EX17" s="11">
        <v>11</v>
      </c>
      <c r="EY17" s="11">
        <v>2</v>
      </c>
      <c r="EZ17" s="13">
        <v>72.38</v>
      </c>
      <c r="FA17" s="11">
        <v>8</v>
      </c>
      <c r="FB17" s="12"/>
      <c r="FC17" s="12">
        <v>0.3505</v>
      </c>
      <c r="FD17" s="11"/>
      <c r="FE17" s="13"/>
      <c r="FF17" s="11">
        <v>13</v>
      </c>
      <c r="FG17" s="11"/>
      <c r="FH17" s="13"/>
      <c r="FI17" s="11">
        <v>23</v>
      </c>
      <c r="FJ17" s="12"/>
      <c r="FK17" s="12"/>
      <c r="FL17" s="11"/>
      <c r="FM17" s="13"/>
      <c r="FN17" s="11">
        <v>21</v>
      </c>
      <c r="FO17" s="11">
        <v>2</v>
      </c>
      <c r="FP17" s="13">
        <v>85.26</v>
      </c>
      <c r="FQ17" s="11">
        <v>32</v>
      </c>
      <c r="FR17" s="12">
        <v>-1</v>
      </c>
      <c r="FS17" s="12">
        <v>-1</v>
      </c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>
        <v>35</v>
      </c>
      <c r="GF17" s="13">
        <v>1407.95</v>
      </c>
      <c r="GG17" s="11">
        <v>32</v>
      </c>
      <c r="GH17" s="12">
        <v>-1</v>
      </c>
      <c r="GI17" s="12">
        <v>-1</v>
      </c>
      <c r="GJ17" s="11"/>
      <c r="GK17" s="13"/>
      <c r="GL17" s="11"/>
      <c r="GM17" s="11">
        <v>13</v>
      </c>
      <c r="GN17" s="13">
        <v>510.04</v>
      </c>
      <c r="GO17" s="11">
        <v>38</v>
      </c>
      <c r="GP17" s="12">
        <v>-1</v>
      </c>
      <c r="GQ17" s="12">
        <v>-1</v>
      </c>
      <c r="GR17" s="11"/>
      <c r="GS17" s="13"/>
      <c r="GT17" s="11">
        <v>19</v>
      </c>
      <c r="GU17" s="11"/>
      <c r="GV17" s="13"/>
      <c r="GW17" s="11">
        <v>21</v>
      </c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>
        <v>14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7138</v>
      </c>
      <c r="JM17" s="11"/>
      <c r="JN17" s="11"/>
      <c r="JO17" s="11"/>
      <c r="JP17" s="11">
        <v>338</v>
      </c>
      <c r="JQ17" s="11"/>
      <c r="JR17" s="11"/>
      <c r="JS17" s="11">
        <v>5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>
        <v>270</v>
      </c>
      <c r="KJ17" s="11"/>
      <c r="KK17" s="11"/>
      <c r="KL17" s="11"/>
      <c r="KM17" s="11"/>
      <c r="KN17" s="11"/>
      <c r="KO17" s="11"/>
      <c r="KP17" s="11"/>
      <c r="KQ17" s="11">
        <v>350</v>
      </c>
      <c r="KR17" s="11"/>
      <c r="KS17" s="11"/>
      <c r="KT17" s="11"/>
      <c r="KU17" s="11"/>
      <c r="KV17" s="11"/>
      <c r="KW17" s="11"/>
      <c r="KX17" s="11"/>
      <c r="KY17" s="11"/>
      <c r="KZ17" s="11">
        <v>830</v>
      </c>
      <c r="LA17" s="11"/>
      <c r="LB17" s="11"/>
      <c r="LC17" s="11">
        <v>500</v>
      </c>
      <c r="LD17" s="11"/>
      <c r="LE17" s="11"/>
      <c r="LF17" s="11"/>
      <c r="LG17" s="11"/>
      <c r="LH17" s="11"/>
      <c r="LI17" s="11"/>
      <c r="LJ17" s="11"/>
      <c r="LK17" s="11">
        <v>1170</v>
      </c>
      <c r="LL17" s="11"/>
      <c r="LM17" s="11"/>
      <c r="LN17" s="11">
        <v>1440</v>
      </c>
      <c r="LO17" s="11">
        <v>610</v>
      </c>
      <c r="LP17" s="11"/>
      <c r="LQ17" s="11">
        <v>1110</v>
      </c>
      <c r="LR17" s="11"/>
      <c r="LS17" s="11"/>
      <c r="LT17" s="11"/>
      <c r="LU17" s="11"/>
      <c r="LV17" s="11"/>
      <c r="LW17" s="11"/>
      <c r="LX17" s="11"/>
      <c r="LY17" s="11">
        <v>280</v>
      </c>
      <c r="LZ17" s="11"/>
      <c r="MA17" s="11"/>
      <c r="MB17" s="11">
        <v>830</v>
      </c>
      <c r="MC17" s="11">
        <v>240</v>
      </c>
      <c r="MD17" s="11"/>
      <c r="ME17" s="11"/>
      <c r="MF17" s="11"/>
      <c r="MG17" s="11"/>
      <c r="MH17" s="11"/>
      <c r="MI17" s="11"/>
      <c r="MJ17" s="11">
        <v>350</v>
      </c>
      <c r="MK17" s="11"/>
    </row>
    <row r="18">
      <c r="A18" s="10" t="s">
        <v>144</v>
      </c>
      <c r="B18" s="10" t="s">
        <v>157</v>
      </c>
      <c r="C18" s="10" t="s">
        <v>146</v>
      </c>
      <c r="D18" s="11">
        <v>3598</v>
      </c>
      <c r="E18" s="11">
        <f>=ROUNDDOWN(9.61004273504273,0)</f>
      </c>
      <c r="F18" s="11">
        <v>12971</v>
      </c>
      <c r="G18" s="12">
        <v>1</v>
      </c>
      <c r="H18" s="11"/>
      <c r="I18" s="11">
        <f>=ROUNDDOWN({0},0)</f>
      </c>
      <c r="J18" s="11"/>
      <c r="K18" s="12"/>
      <c r="L18" s="11">
        <v>1328</v>
      </c>
      <c r="M18" s="13">
        <v>73823.13</v>
      </c>
      <c r="N18" s="11">
        <v>30</v>
      </c>
      <c r="O18" s="14">
        <v>2460.77</v>
      </c>
      <c r="P18" s="11">
        <v>1578</v>
      </c>
      <c r="Q18" s="13">
        <v>88005.49</v>
      </c>
      <c r="R18" s="11">
        <v>45</v>
      </c>
      <c r="S18" s="14">
        <v>1955.68</v>
      </c>
      <c r="T18" s="12">
        <v>-0.1584</v>
      </c>
      <c r="U18" s="12">
        <v>-0.1612</v>
      </c>
      <c r="V18" s="12">
        <v>-0.3333</v>
      </c>
      <c r="W18" s="12">
        <v>0.2583</v>
      </c>
      <c r="X18" s="11">
        <v>667</v>
      </c>
      <c r="Y18" s="13">
        <v>39648.71</v>
      </c>
      <c r="Z18" s="11">
        <v>27</v>
      </c>
      <c r="AA18" s="11">
        <v>544</v>
      </c>
      <c r="AB18" s="13">
        <v>31762.16</v>
      </c>
      <c r="AC18" s="11">
        <v>26</v>
      </c>
      <c r="AD18" s="12">
        <v>0.2261</v>
      </c>
      <c r="AE18" s="12">
        <v>0.2483</v>
      </c>
      <c r="AF18" s="11">
        <v>205</v>
      </c>
      <c r="AG18" s="13">
        <v>11453.38</v>
      </c>
      <c r="AH18" s="11">
        <v>27</v>
      </c>
      <c r="AI18" s="11">
        <v>367</v>
      </c>
      <c r="AJ18" s="13">
        <v>21427.06</v>
      </c>
      <c r="AK18" s="11">
        <v>35</v>
      </c>
      <c r="AL18" s="12">
        <v>-0.4414</v>
      </c>
      <c r="AM18" s="12">
        <v>-0.4655</v>
      </c>
      <c r="AN18" s="11">
        <v>143</v>
      </c>
      <c r="AO18" s="13">
        <v>7985.63</v>
      </c>
      <c r="AP18" s="11">
        <v>30</v>
      </c>
      <c r="AQ18" s="11">
        <v>64</v>
      </c>
      <c r="AR18" s="13">
        <v>3501.58</v>
      </c>
      <c r="AS18" s="11">
        <v>39</v>
      </c>
      <c r="AT18" s="12">
        <v>1.2344</v>
      </c>
      <c r="AU18" s="12">
        <v>1.2806</v>
      </c>
      <c r="AV18" s="11">
        <v>73</v>
      </c>
      <c r="AW18" s="13">
        <v>3005.55</v>
      </c>
      <c r="AX18" s="11">
        <v>30</v>
      </c>
      <c r="AY18" s="11">
        <v>78</v>
      </c>
      <c r="AZ18" s="13">
        <v>3495.18</v>
      </c>
      <c r="BA18" s="11">
        <v>39</v>
      </c>
      <c r="BB18" s="12">
        <v>-0.0641</v>
      </c>
      <c r="BC18" s="12">
        <v>-0.1401</v>
      </c>
      <c r="BD18" s="11">
        <v>37</v>
      </c>
      <c r="BE18" s="13">
        <v>1925.15</v>
      </c>
      <c r="BF18" s="11">
        <v>30</v>
      </c>
      <c r="BG18" s="11">
        <v>160</v>
      </c>
      <c r="BH18" s="13">
        <v>8454.66</v>
      </c>
      <c r="BI18" s="11">
        <v>39</v>
      </c>
      <c r="BJ18" s="12">
        <v>-0.7688</v>
      </c>
      <c r="BK18" s="12">
        <v>-0.7723</v>
      </c>
      <c r="BL18" s="11">
        <v>40</v>
      </c>
      <c r="BM18" s="13">
        <v>1935.08</v>
      </c>
      <c r="BN18" s="11">
        <v>30</v>
      </c>
      <c r="BO18" s="11">
        <v>60</v>
      </c>
      <c r="BP18" s="13">
        <v>3175.86</v>
      </c>
      <c r="BQ18" s="11">
        <v>39</v>
      </c>
      <c r="BR18" s="12">
        <v>-0.3333</v>
      </c>
      <c r="BS18" s="12">
        <v>-0.3907</v>
      </c>
      <c r="BT18" s="11">
        <v>40</v>
      </c>
      <c r="BU18" s="13">
        <v>1627.64</v>
      </c>
      <c r="BV18" s="11">
        <v>26</v>
      </c>
      <c r="BW18" s="11">
        <v>75</v>
      </c>
      <c r="BX18" s="13">
        <v>4025.57</v>
      </c>
      <c r="BY18" s="11">
        <v>39</v>
      </c>
      <c r="BZ18" s="12">
        <v>-0.4667</v>
      </c>
      <c r="CA18" s="12">
        <v>-0.5957</v>
      </c>
      <c r="CB18" s="11">
        <v>28</v>
      </c>
      <c r="CC18" s="13">
        <v>1406.82</v>
      </c>
      <c r="CD18" s="11">
        <v>30</v>
      </c>
      <c r="CE18" s="11">
        <v>58</v>
      </c>
      <c r="CF18" s="13">
        <v>3594.22</v>
      </c>
      <c r="CG18" s="11">
        <v>39</v>
      </c>
      <c r="CH18" s="12">
        <v>-0.5172</v>
      </c>
      <c r="CI18" s="12">
        <v>-0.6086</v>
      </c>
      <c r="CJ18" s="11">
        <v>34</v>
      </c>
      <c r="CK18" s="13">
        <v>2024.6</v>
      </c>
      <c r="CL18" s="11">
        <v>30</v>
      </c>
      <c r="CM18" s="11">
        <v>1</v>
      </c>
      <c r="CN18" s="13">
        <v>144.99</v>
      </c>
      <c r="CO18" s="11">
        <v>45</v>
      </c>
      <c r="CP18" s="12">
        <v>33</v>
      </c>
      <c r="CQ18" s="12">
        <v>12.9637</v>
      </c>
      <c r="CR18" s="11">
        <v>1</v>
      </c>
      <c r="CS18" s="13">
        <v>57.15</v>
      </c>
      <c r="CT18" s="11">
        <v>3</v>
      </c>
      <c r="CU18" s="11">
        <v>2</v>
      </c>
      <c r="CV18" s="13">
        <v>114.3</v>
      </c>
      <c r="CW18" s="11">
        <v>21</v>
      </c>
      <c r="CX18" s="12">
        <v>-0.5</v>
      </c>
      <c r="CY18" s="12">
        <v>-0.5</v>
      </c>
      <c r="CZ18" s="11">
        <v>42</v>
      </c>
      <c r="DA18" s="13">
        <v>1768.62</v>
      </c>
      <c r="DB18" s="11">
        <v>30</v>
      </c>
      <c r="DC18" s="11">
        <v>100</v>
      </c>
      <c r="DD18" s="13">
        <v>4796.37</v>
      </c>
      <c r="DE18" s="11">
        <v>27</v>
      </c>
      <c r="DF18" s="12">
        <v>-0.58</v>
      </c>
      <c r="DG18" s="12">
        <v>-0.6313</v>
      </c>
      <c r="DH18" s="11">
        <v>15</v>
      </c>
      <c r="DI18" s="13">
        <v>826.74</v>
      </c>
      <c r="DJ18" s="11">
        <v>29</v>
      </c>
      <c r="DK18" s="11">
        <v>17</v>
      </c>
      <c r="DL18" s="13">
        <v>922.22</v>
      </c>
      <c r="DM18" s="11">
        <v>25</v>
      </c>
      <c r="DN18" s="12">
        <v>-0.1176</v>
      </c>
      <c r="DO18" s="12">
        <v>-0.1035</v>
      </c>
      <c r="DP18" s="11"/>
      <c r="DQ18" s="13"/>
      <c r="DR18" s="11">
        <v>1</v>
      </c>
      <c r="DS18" s="11">
        <v>14</v>
      </c>
      <c r="DT18" s="13">
        <v>630.19</v>
      </c>
      <c r="DU18" s="11">
        <v>14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>
        <v>1</v>
      </c>
      <c r="EO18" s="13">
        <v>55.71</v>
      </c>
      <c r="EP18" s="11">
        <v>6</v>
      </c>
      <c r="EQ18" s="11">
        <v>1</v>
      </c>
      <c r="ER18" s="13">
        <v>59.88</v>
      </c>
      <c r="ES18" s="11">
        <v>7</v>
      </c>
      <c r="ET18" s="12"/>
      <c r="EU18" s="12">
        <v>-0.0696</v>
      </c>
      <c r="EV18" s="11">
        <v>1</v>
      </c>
      <c r="EW18" s="13">
        <v>50.64</v>
      </c>
      <c r="EX18" s="11">
        <v>10</v>
      </c>
      <c r="EY18" s="11">
        <v>6</v>
      </c>
      <c r="EZ18" s="13">
        <v>278.29</v>
      </c>
      <c r="FA18" s="11">
        <v>6</v>
      </c>
      <c r="FB18" s="12">
        <v>-0.8333</v>
      </c>
      <c r="FC18" s="12">
        <v>-0.818</v>
      </c>
      <c r="FD18" s="11">
        <v>1</v>
      </c>
      <c r="FE18" s="13">
        <v>51.71</v>
      </c>
      <c r="FF18" s="11">
        <v>7</v>
      </c>
      <c r="FG18" s="11"/>
      <c r="FH18" s="13"/>
      <c r="FI18" s="11">
        <v>10</v>
      </c>
      <c r="FJ18" s="12"/>
      <c r="FK18" s="12"/>
      <c r="FL18" s="11"/>
      <c r="FM18" s="13"/>
      <c r="FN18" s="11">
        <v>19</v>
      </c>
      <c r="FO18" s="11">
        <v>1</v>
      </c>
      <c r="FP18" s="13">
        <v>42.64</v>
      </c>
      <c r="FQ18" s="11">
        <v>27</v>
      </c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>
        <v>24</v>
      </c>
      <c r="GF18" s="13">
        <v>1256.38</v>
      </c>
      <c r="GG18" s="11">
        <v>35</v>
      </c>
      <c r="GH18" s="12"/>
      <c r="GI18" s="12"/>
      <c r="GJ18" s="11"/>
      <c r="GK18" s="13"/>
      <c r="GL18" s="11"/>
      <c r="GM18" s="11">
        <v>5</v>
      </c>
      <c r="GN18" s="13">
        <v>250.12</v>
      </c>
      <c r="GO18" s="11">
        <v>39</v>
      </c>
      <c r="GP18" s="12"/>
      <c r="GQ18" s="12"/>
      <c r="GR18" s="11"/>
      <c r="GS18" s="13"/>
      <c r="GT18" s="11">
        <v>25</v>
      </c>
      <c r="GU18" s="11">
        <v>1</v>
      </c>
      <c r="GV18" s="13">
        <v>73.82</v>
      </c>
      <c r="GW18" s="11">
        <v>18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>
        <v>6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3103</v>
      </c>
      <c r="JM18" s="11"/>
      <c r="JN18" s="11"/>
      <c r="JO18" s="11"/>
      <c r="JP18" s="11">
        <v>494</v>
      </c>
      <c r="JQ18" s="11"/>
      <c r="JR18" s="11"/>
      <c r="JS18" s="11">
        <v>1</v>
      </c>
      <c r="JT18" s="11"/>
      <c r="JU18" s="11"/>
      <c r="JV18" s="11"/>
      <c r="JW18" s="11"/>
      <c r="JX18" s="11"/>
      <c r="JY18" s="11"/>
      <c r="JZ18" s="11"/>
      <c r="KA18" s="11"/>
      <c r="KB18" s="11">
        <v>1240</v>
      </c>
      <c r="KC18" s="11">
        <v>150</v>
      </c>
      <c r="KD18" s="11">
        <v>150</v>
      </c>
      <c r="KE18" s="11">
        <v>1</v>
      </c>
      <c r="KF18" s="11">
        <v>520</v>
      </c>
      <c r="KG18" s="11"/>
      <c r="KH18" s="11">
        <v>50</v>
      </c>
      <c r="KI18" s="11"/>
      <c r="KJ18" s="11">
        <v>1990</v>
      </c>
      <c r="KK18" s="11"/>
      <c r="KL18" s="11">
        <v>190</v>
      </c>
      <c r="KM18" s="11"/>
      <c r="KN18" s="11">
        <v>90</v>
      </c>
      <c r="KO18" s="11">
        <v>320</v>
      </c>
      <c r="KP18" s="11">
        <v>292</v>
      </c>
      <c r="KQ18" s="11"/>
      <c r="KR18" s="11"/>
      <c r="KS18" s="11"/>
      <c r="KT18" s="11">
        <v>168</v>
      </c>
      <c r="KU18" s="11"/>
      <c r="KV18" s="11">
        <v>1630</v>
      </c>
      <c r="KW18" s="11"/>
      <c r="KX18" s="11"/>
      <c r="KY18" s="11">
        <v>710</v>
      </c>
      <c r="KZ18" s="11"/>
      <c r="LA18" s="11"/>
      <c r="LB18" s="11"/>
      <c r="LC18" s="11">
        <v>930</v>
      </c>
      <c r="LD18" s="11">
        <v>120</v>
      </c>
      <c r="LE18" s="11"/>
      <c r="LF18" s="11"/>
      <c r="LG18" s="11">
        <v>570</v>
      </c>
      <c r="LH18" s="11">
        <v>480</v>
      </c>
      <c r="LI18" s="11">
        <v>110</v>
      </c>
      <c r="LJ18" s="11"/>
      <c r="LK18" s="11">
        <v>910</v>
      </c>
      <c r="LL18" s="11"/>
      <c r="LM18" s="11">
        <v>330</v>
      </c>
      <c r="LN18" s="11">
        <v>150</v>
      </c>
      <c r="LO18" s="11"/>
      <c r="LP18" s="11"/>
      <c r="LQ18" s="11">
        <v>240</v>
      </c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>
        <v>210</v>
      </c>
      <c r="MC18" s="11">
        <v>720</v>
      </c>
      <c r="MD18" s="11"/>
      <c r="ME18" s="11"/>
      <c r="MF18" s="11">
        <v>530</v>
      </c>
      <c r="MG18" s="11"/>
      <c r="MH18" s="11"/>
      <c r="MI18" s="11">
        <v>170</v>
      </c>
      <c r="MJ18" s="11"/>
      <c r="MK18" s="11"/>
    </row>
    <row r="19">
      <c r="A19" s="10" t="s">
        <v>144</v>
      </c>
      <c r="B19" s="10" t="s">
        <v>157</v>
      </c>
      <c r="C19" s="10" t="s">
        <v>147</v>
      </c>
      <c r="D19" s="11">
        <v>4473</v>
      </c>
      <c r="E19" s="11">
        <f>=ROUNDDOWN(22.1875,0)</f>
      </c>
      <c r="F19" s="11">
        <v>4586</v>
      </c>
      <c r="G19" s="12">
        <v>0.9607</v>
      </c>
      <c r="H19" s="11"/>
      <c r="I19" s="11">
        <f>=ROUNDDOWN({0},0)</f>
      </c>
      <c r="J19" s="11"/>
      <c r="K19" s="12"/>
      <c r="L19" s="11">
        <v>631</v>
      </c>
      <c r="M19" s="13">
        <v>31162.49</v>
      </c>
      <c r="N19" s="11">
        <v>25</v>
      </c>
      <c r="O19" s="14">
        <v>1246.5</v>
      </c>
      <c r="P19" s="11">
        <v>993</v>
      </c>
      <c r="Q19" s="13">
        <v>47516.7</v>
      </c>
      <c r="R19" s="11">
        <v>23</v>
      </c>
      <c r="S19" s="14">
        <v>2065.94</v>
      </c>
      <c r="T19" s="12">
        <v>-0.3646</v>
      </c>
      <c r="U19" s="12">
        <v>-0.3442</v>
      </c>
      <c r="V19" s="12">
        <v>0.087</v>
      </c>
      <c r="W19" s="12">
        <v>-0.3966</v>
      </c>
      <c r="X19" s="11">
        <v>238</v>
      </c>
      <c r="Y19" s="13">
        <v>12353.44</v>
      </c>
      <c r="Z19" s="11">
        <v>21</v>
      </c>
      <c r="AA19" s="11">
        <v>436</v>
      </c>
      <c r="AB19" s="13">
        <v>22356.5</v>
      </c>
      <c r="AC19" s="11">
        <v>15</v>
      </c>
      <c r="AD19" s="12">
        <v>-0.4541</v>
      </c>
      <c r="AE19" s="12">
        <v>-0.4474</v>
      </c>
      <c r="AF19" s="11">
        <v>96</v>
      </c>
      <c r="AG19" s="13">
        <v>4847.77</v>
      </c>
      <c r="AH19" s="11">
        <v>21</v>
      </c>
      <c r="AI19" s="11">
        <v>117</v>
      </c>
      <c r="AJ19" s="13">
        <v>5804.26</v>
      </c>
      <c r="AK19" s="11">
        <v>19</v>
      </c>
      <c r="AL19" s="12">
        <v>-0.1795</v>
      </c>
      <c r="AM19" s="12">
        <v>-0.1648</v>
      </c>
      <c r="AN19" s="11">
        <v>122</v>
      </c>
      <c r="AO19" s="13">
        <v>6291.84</v>
      </c>
      <c r="AP19" s="11">
        <v>25</v>
      </c>
      <c r="AQ19" s="11">
        <v>49</v>
      </c>
      <c r="AR19" s="13">
        <v>2053.75</v>
      </c>
      <c r="AS19" s="11">
        <v>23</v>
      </c>
      <c r="AT19" s="12">
        <v>1.4898</v>
      </c>
      <c r="AU19" s="12">
        <v>2.0636</v>
      </c>
      <c r="AV19" s="11">
        <v>42</v>
      </c>
      <c r="AW19" s="13">
        <v>1724.82</v>
      </c>
      <c r="AX19" s="11">
        <v>25</v>
      </c>
      <c r="AY19" s="11">
        <v>81</v>
      </c>
      <c r="AZ19" s="13">
        <v>3152.78</v>
      </c>
      <c r="BA19" s="11">
        <v>23</v>
      </c>
      <c r="BB19" s="12">
        <v>-0.4815</v>
      </c>
      <c r="BC19" s="12">
        <v>-0.4529</v>
      </c>
      <c r="BD19" s="11">
        <v>24</v>
      </c>
      <c r="BE19" s="13">
        <v>1127.23</v>
      </c>
      <c r="BF19" s="11">
        <v>21</v>
      </c>
      <c r="BG19" s="11">
        <v>84</v>
      </c>
      <c r="BH19" s="13">
        <v>4023.34</v>
      </c>
      <c r="BI19" s="11">
        <v>19</v>
      </c>
      <c r="BJ19" s="12">
        <v>-0.7143</v>
      </c>
      <c r="BK19" s="12">
        <v>-0.7198</v>
      </c>
      <c r="BL19" s="11">
        <v>23</v>
      </c>
      <c r="BM19" s="13">
        <v>1154.81</v>
      </c>
      <c r="BN19" s="11">
        <v>25</v>
      </c>
      <c r="BO19" s="11">
        <v>71</v>
      </c>
      <c r="BP19" s="13">
        <v>3468.44</v>
      </c>
      <c r="BQ19" s="11">
        <v>23</v>
      </c>
      <c r="BR19" s="12">
        <v>-0.6761</v>
      </c>
      <c r="BS19" s="12">
        <v>-0.6671</v>
      </c>
      <c r="BT19" s="11">
        <v>7</v>
      </c>
      <c r="BU19" s="13">
        <v>387.67</v>
      </c>
      <c r="BV19" s="11">
        <v>25</v>
      </c>
      <c r="BW19" s="11">
        <v>20</v>
      </c>
      <c r="BX19" s="13">
        <v>965.07</v>
      </c>
      <c r="BY19" s="11">
        <v>23</v>
      </c>
      <c r="BZ19" s="12">
        <v>-0.65</v>
      </c>
      <c r="CA19" s="12">
        <v>-0.5983</v>
      </c>
      <c r="CB19" s="11">
        <v>49</v>
      </c>
      <c r="CC19" s="13">
        <v>1941.12</v>
      </c>
      <c r="CD19" s="11">
        <v>25</v>
      </c>
      <c r="CE19" s="11">
        <v>27</v>
      </c>
      <c r="CF19" s="13">
        <v>1293.04</v>
      </c>
      <c r="CG19" s="11">
        <v>23</v>
      </c>
      <c r="CH19" s="12">
        <v>0.8148</v>
      </c>
      <c r="CI19" s="12">
        <v>0.5012</v>
      </c>
      <c r="CJ19" s="11">
        <v>4</v>
      </c>
      <c r="CK19" s="13">
        <v>239.96</v>
      </c>
      <c r="CL19" s="11">
        <v>25</v>
      </c>
      <c r="CM19" s="11">
        <v>2</v>
      </c>
      <c r="CN19" s="13">
        <v>129.98</v>
      </c>
      <c r="CO19" s="11">
        <v>23</v>
      </c>
      <c r="CP19" s="12">
        <v>1</v>
      </c>
      <c r="CQ19" s="12">
        <v>0.8461</v>
      </c>
      <c r="CR19" s="11"/>
      <c r="CS19" s="13"/>
      <c r="CT19" s="11"/>
      <c r="CU19" s="11"/>
      <c r="CV19" s="13"/>
      <c r="CW19" s="11">
        <v>12</v>
      </c>
      <c r="CX19" s="12"/>
      <c r="CY19" s="12"/>
      <c r="CZ19" s="11">
        <v>14</v>
      </c>
      <c r="DA19" s="13">
        <v>538.43</v>
      </c>
      <c r="DB19" s="11">
        <v>25</v>
      </c>
      <c r="DC19" s="11">
        <v>61</v>
      </c>
      <c r="DD19" s="13">
        <v>2223.97</v>
      </c>
      <c r="DE19" s="11">
        <v>16</v>
      </c>
      <c r="DF19" s="12">
        <v>-0.7705</v>
      </c>
      <c r="DG19" s="12">
        <v>-0.7579</v>
      </c>
      <c r="DH19" s="11">
        <v>9</v>
      </c>
      <c r="DI19" s="13">
        <v>409.26</v>
      </c>
      <c r="DJ19" s="11">
        <v>23</v>
      </c>
      <c r="DK19" s="11">
        <v>9</v>
      </c>
      <c r="DL19" s="13">
        <v>434.23</v>
      </c>
      <c r="DM19" s="11">
        <v>17</v>
      </c>
      <c r="DN19" s="12"/>
      <c r="DO19" s="12">
        <v>-0.0575</v>
      </c>
      <c r="DP19" s="11">
        <v>1</v>
      </c>
      <c r="DQ19" s="13">
        <v>45.36</v>
      </c>
      <c r="DR19" s="11">
        <v>4</v>
      </c>
      <c r="DS19" s="11">
        <v>9</v>
      </c>
      <c r="DT19" s="13">
        <v>363.51</v>
      </c>
      <c r="DU19" s="11">
        <v>6</v>
      </c>
      <c r="DV19" s="12">
        <v>-0.8889</v>
      </c>
      <c r="DW19" s="12">
        <v>-0.8752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>
        <v>4</v>
      </c>
      <c r="EI19" s="11">
        <v>2</v>
      </c>
      <c r="EJ19" s="13">
        <v>85.04</v>
      </c>
      <c r="EK19" s="11">
        <v>4</v>
      </c>
      <c r="EL19" s="12"/>
      <c r="EM19" s="12"/>
      <c r="EN19" s="11"/>
      <c r="EO19" s="13"/>
      <c r="EP19" s="11">
        <v>8</v>
      </c>
      <c r="EQ19" s="11">
        <v>1</v>
      </c>
      <c r="ER19" s="13">
        <v>55.44</v>
      </c>
      <c r="ES19" s="11">
        <v>8</v>
      </c>
      <c r="ET19" s="12"/>
      <c r="EU19" s="12"/>
      <c r="EV19" s="11">
        <v>2</v>
      </c>
      <c r="EW19" s="13">
        <v>100.78</v>
      </c>
      <c r="EX19" s="11">
        <v>2</v>
      </c>
      <c r="EY19" s="11">
        <v>2</v>
      </c>
      <c r="EZ19" s="13">
        <v>89.87</v>
      </c>
      <c r="FA19" s="11">
        <v>2</v>
      </c>
      <c r="FB19" s="12"/>
      <c r="FC19" s="12">
        <v>0.1214</v>
      </c>
      <c r="FD19" s="11"/>
      <c r="FE19" s="13"/>
      <c r="FF19" s="11">
        <v>9</v>
      </c>
      <c r="FG19" s="11"/>
      <c r="FH19" s="13"/>
      <c r="FI19" s="11">
        <v>9</v>
      </c>
      <c r="FJ19" s="12"/>
      <c r="FK19" s="12"/>
      <c r="FL19" s="11"/>
      <c r="FM19" s="13"/>
      <c r="FN19" s="11">
        <v>13</v>
      </c>
      <c r="FO19" s="11">
        <v>3</v>
      </c>
      <c r="FP19" s="13">
        <v>159.4</v>
      </c>
      <c r="FQ19" s="11">
        <v>15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>
        <v>13</v>
      </c>
      <c r="GF19" s="13">
        <v>667.08</v>
      </c>
      <c r="GG19" s="11">
        <v>21</v>
      </c>
      <c r="GH19" s="12"/>
      <c r="GI19" s="12"/>
      <c r="GJ19" s="11"/>
      <c r="GK19" s="13"/>
      <c r="GL19" s="11"/>
      <c r="GM19" s="11">
        <v>6</v>
      </c>
      <c r="GN19" s="13">
        <v>191</v>
      </c>
      <c r="GO19" s="11">
        <v>23</v>
      </c>
      <c r="GP19" s="12"/>
      <c r="GQ19" s="12"/>
      <c r="GR19" s="11"/>
      <c r="GS19" s="13"/>
      <c r="GT19" s="11">
        <v>23</v>
      </c>
      <c r="GU19" s="11"/>
      <c r="GV19" s="13"/>
      <c r="GW19" s="11">
        <v>10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>
        <v>9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3970</v>
      </c>
      <c r="JM19" s="11"/>
      <c r="JN19" s="11"/>
      <c r="JO19" s="11"/>
      <c r="JP19" s="11">
        <v>501</v>
      </c>
      <c r="JQ19" s="11"/>
      <c r="JR19" s="11"/>
      <c r="JS19" s="11">
        <v>2</v>
      </c>
      <c r="JT19" s="11"/>
      <c r="JU19" s="11"/>
      <c r="JV19" s="11"/>
      <c r="JW19" s="11"/>
      <c r="JX19" s="11"/>
      <c r="JY19" s="11"/>
      <c r="JZ19" s="11"/>
      <c r="KA19" s="11"/>
      <c r="KB19" s="11">
        <v>688</v>
      </c>
      <c r="KC19" s="11">
        <v>150</v>
      </c>
      <c r="KD19" s="11"/>
      <c r="KE19" s="11"/>
      <c r="KF19" s="11"/>
      <c r="KG19" s="11"/>
      <c r="KH19" s="11"/>
      <c r="KI19" s="11"/>
      <c r="KJ19" s="11">
        <v>1310</v>
      </c>
      <c r="KK19" s="11"/>
      <c r="KL19" s="11">
        <v>70</v>
      </c>
      <c r="KM19" s="11"/>
      <c r="KN19" s="11"/>
      <c r="KO19" s="11">
        <v>110</v>
      </c>
      <c r="KP19" s="11">
        <v>50</v>
      </c>
      <c r="KQ19" s="11"/>
      <c r="KR19" s="11"/>
      <c r="KS19" s="11"/>
      <c r="KT19" s="11"/>
      <c r="KU19" s="11"/>
      <c r="KV19" s="11">
        <v>690</v>
      </c>
      <c r="KW19" s="11"/>
      <c r="KX19" s="11"/>
      <c r="KY19" s="11">
        <v>450</v>
      </c>
      <c r="KZ19" s="11"/>
      <c r="LA19" s="11"/>
      <c r="LB19" s="11"/>
      <c r="LC19" s="11">
        <v>160</v>
      </c>
      <c r="LD19" s="11">
        <v>130</v>
      </c>
      <c r="LE19" s="11"/>
      <c r="LF19" s="11"/>
      <c r="LG19" s="11">
        <v>150</v>
      </c>
      <c r="LH19" s="11">
        <v>180</v>
      </c>
      <c r="LI19" s="11"/>
      <c r="LJ19" s="11"/>
      <c r="LK19" s="11">
        <v>248</v>
      </c>
      <c r="LL19" s="11"/>
      <c r="LM19" s="11">
        <v>30</v>
      </c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>
        <v>90</v>
      </c>
      <c r="MC19" s="11">
        <v>80</v>
      </c>
      <c r="MD19" s="11"/>
      <c r="ME19" s="11"/>
      <c r="MF19" s="11"/>
      <c r="MG19" s="11"/>
      <c r="MH19" s="11"/>
      <c r="MI19" s="11"/>
      <c r="MJ19" s="11"/>
      <c r="MK19" s="11"/>
    </row>
    <row r="20">
      <c r="A20" s="10" t="s">
        <v>144</v>
      </c>
      <c r="B20" s="10" t="s">
        <v>157</v>
      </c>
      <c r="C20" s="10" t="s">
        <v>148</v>
      </c>
      <c r="D20" s="11">
        <v>1178</v>
      </c>
      <c r="E20" s="11">
        <f>=ROUNDDOWN(10.2345786272806,0)</f>
      </c>
      <c r="F20" s="11">
        <v>3530</v>
      </c>
      <c r="G20" s="12">
        <v>0.9973</v>
      </c>
      <c r="H20" s="11"/>
      <c r="I20" s="11">
        <f>=ROUNDDOWN({0},0)</f>
      </c>
      <c r="J20" s="11"/>
      <c r="K20" s="12"/>
      <c r="L20" s="11">
        <v>234</v>
      </c>
      <c r="M20" s="13">
        <v>10909.32</v>
      </c>
      <c r="N20" s="11">
        <v>14</v>
      </c>
      <c r="O20" s="14">
        <v>779.24</v>
      </c>
      <c r="P20" s="11">
        <v>333</v>
      </c>
      <c r="Q20" s="13">
        <v>15263.28</v>
      </c>
      <c r="R20" s="11">
        <v>16</v>
      </c>
      <c r="S20" s="14">
        <v>953.96</v>
      </c>
      <c r="T20" s="12">
        <v>-0.2973</v>
      </c>
      <c r="U20" s="12">
        <v>-0.2853</v>
      </c>
      <c r="V20" s="12">
        <v>-0.125</v>
      </c>
      <c r="W20" s="12">
        <v>-0.1832</v>
      </c>
      <c r="X20" s="11">
        <v>86</v>
      </c>
      <c r="Y20" s="13">
        <v>4118.33</v>
      </c>
      <c r="Z20" s="11">
        <v>12</v>
      </c>
      <c r="AA20" s="11">
        <v>100</v>
      </c>
      <c r="AB20" s="13">
        <v>4579</v>
      </c>
      <c r="AC20" s="11">
        <v>12</v>
      </c>
      <c r="AD20" s="12">
        <v>-0.14</v>
      </c>
      <c r="AE20" s="12">
        <v>-0.1006</v>
      </c>
      <c r="AF20" s="11">
        <v>72</v>
      </c>
      <c r="AG20" s="13">
        <v>3168.08</v>
      </c>
      <c r="AH20" s="11">
        <v>14</v>
      </c>
      <c r="AI20" s="11">
        <v>81</v>
      </c>
      <c r="AJ20" s="13">
        <v>3809.29</v>
      </c>
      <c r="AK20" s="11">
        <v>16</v>
      </c>
      <c r="AL20" s="12">
        <v>-0.1111</v>
      </c>
      <c r="AM20" s="12">
        <v>-0.1683</v>
      </c>
      <c r="AN20" s="11">
        <v>45</v>
      </c>
      <c r="AO20" s="13">
        <v>2351.02</v>
      </c>
      <c r="AP20" s="11">
        <v>14</v>
      </c>
      <c r="AQ20" s="11">
        <v>27</v>
      </c>
      <c r="AR20" s="13">
        <v>1352.38</v>
      </c>
      <c r="AS20" s="11">
        <v>16</v>
      </c>
      <c r="AT20" s="12">
        <v>0.6667</v>
      </c>
      <c r="AU20" s="12">
        <v>0.7384</v>
      </c>
      <c r="AV20" s="11">
        <v>5</v>
      </c>
      <c r="AW20" s="13">
        <v>203.12</v>
      </c>
      <c r="AX20" s="11">
        <v>14</v>
      </c>
      <c r="AY20" s="11">
        <v>10</v>
      </c>
      <c r="AZ20" s="13">
        <v>418.16</v>
      </c>
      <c r="BA20" s="11">
        <v>16</v>
      </c>
      <c r="BB20" s="12">
        <v>-0.5</v>
      </c>
      <c r="BC20" s="12">
        <v>-0.5143</v>
      </c>
      <c r="BD20" s="11">
        <v>3</v>
      </c>
      <c r="BE20" s="13">
        <v>128.82</v>
      </c>
      <c r="BF20" s="11">
        <v>14</v>
      </c>
      <c r="BG20" s="11">
        <v>17</v>
      </c>
      <c r="BH20" s="13">
        <v>660.81</v>
      </c>
      <c r="BI20" s="11">
        <v>16</v>
      </c>
      <c r="BJ20" s="12">
        <v>-0.8235</v>
      </c>
      <c r="BK20" s="12">
        <v>-0.8051</v>
      </c>
      <c r="BL20" s="11">
        <v>2</v>
      </c>
      <c r="BM20" s="13">
        <v>97.88</v>
      </c>
      <c r="BN20" s="11">
        <v>14</v>
      </c>
      <c r="BO20" s="11">
        <v>9</v>
      </c>
      <c r="BP20" s="13">
        <v>467.95</v>
      </c>
      <c r="BQ20" s="11">
        <v>16</v>
      </c>
      <c r="BR20" s="12">
        <v>-0.7778</v>
      </c>
      <c r="BS20" s="12">
        <v>-0.7908</v>
      </c>
      <c r="BT20" s="11">
        <v>4</v>
      </c>
      <c r="BU20" s="13">
        <v>204.43</v>
      </c>
      <c r="BV20" s="11">
        <v>12</v>
      </c>
      <c r="BW20" s="11">
        <v>42</v>
      </c>
      <c r="BX20" s="13">
        <v>1939.3</v>
      </c>
      <c r="BY20" s="11">
        <v>16</v>
      </c>
      <c r="BZ20" s="12">
        <v>-0.9048</v>
      </c>
      <c r="CA20" s="12">
        <v>-0.8946</v>
      </c>
      <c r="CB20" s="11">
        <v>4</v>
      </c>
      <c r="CC20" s="13">
        <v>166.96</v>
      </c>
      <c r="CD20" s="11">
        <v>14</v>
      </c>
      <c r="CE20" s="11">
        <v>4</v>
      </c>
      <c r="CF20" s="13">
        <v>225.65</v>
      </c>
      <c r="CG20" s="11">
        <v>16</v>
      </c>
      <c r="CH20" s="12"/>
      <c r="CI20" s="12">
        <v>-0.2601</v>
      </c>
      <c r="CJ20" s="11"/>
      <c r="CK20" s="13"/>
      <c r="CL20" s="11">
        <v>14</v>
      </c>
      <c r="CM20" s="11"/>
      <c r="CN20" s="13"/>
      <c r="CO20" s="11">
        <v>16</v>
      </c>
      <c r="CP20" s="12"/>
      <c r="CQ20" s="12"/>
      <c r="CR20" s="11"/>
      <c r="CS20" s="13"/>
      <c r="CT20" s="11"/>
      <c r="CU20" s="11"/>
      <c r="CV20" s="13"/>
      <c r="CW20" s="11">
        <v>12</v>
      </c>
      <c r="CX20" s="12"/>
      <c r="CY20" s="12"/>
      <c r="CZ20" s="11">
        <v>13</v>
      </c>
      <c r="DA20" s="13">
        <v>470.68</v>
      </c>
      <c r="DB20" s="11">
        <v>11</v>
      </c>
      <c r="DC20" s="11">
        <v>23</v>
      </c>
      <c r="DD20" s="13">
        <v>925.28</v>
      </c>
      <c r="DE20" s="11">
        <v>13</v>
      </c>
      <c r="DF20" s="12">
        <v>-0.4348</v>
      </c>
      <c r="DG20" s="12">
        <v>-0.4913</v>
      </c>
      <c r="DH20" s="11"/>
      <c r="DI20" s="13"/>
      <c r="DJ20" s="11">
        <v>14</v>
      </c>
      <c r="DK20" s="11">
        <v>4</v>
      </c>
      <c r="DL20" s="13">
        <v>200.35</v>
      </c>
      <c r="DM20" s="11">
        <v>12</v>
      </c>
      <c r="DN20" s="12"/>
      <c r="DO20" s="12"/>
      <c r="DP20" s="11"/>
      <c r="DQ20" s="13"/>
      <c r="DR20" s="11">
        <v>1</v>
      </c>
      <c r="DS20" s="11">
        <v>1</v>
      </c>
      <c r="DT20" s="13">
        <v>30.24</v>
      </c>
      <c r="DU20" s="11">
        <v>7</v>
      </c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>
        <v>6</v>
      </c>
      <c r="FG20" s="11"/>
      <c r="FH20" s="13"/>
      <c r="FI20" s="11">
        <v>8</v>
      </c>
      <c r="FJ20" s="12"/>
      <c r="FK20" s="12"/>
      <c r="FL20" s="11"/>
      <c r="FM20" s="13"/>
      <c r="FN20" s="11">
        <v>10</v>
      </c>
      <c r="FO20" s="11">
        <v>4</v>
      </c>
      <c r="FP20" s="13">
        <v>158.43</v>
      </c>
      <c r="FQ20" s="11">
        <v>12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>
        <v>10</v>
      </c>
      <c r="GF20" s="13">
        <v>439.97</v>
      </c>
      <c r="GG20" s="11">
        <v>14</v>
      </c>
      <c r="GH20" s="12"/>
      <c r="GI20" s="12"/>
      <c r="GJ20" s="11"/>
      <c r="GK20" s="13"/>
      <c r="GL20" s="11"/>
      <c r="GM20" s="11">
        <v>1</v>
      </c>
      <c r="GN20" s="13">
        <v>56.47</v>
      </c>
      <c r="GO20" s="11">
        <v>16</v>
      </c>
      <c r="GP20" s="12"/>
      <c r="GQ20" s="12"/>
      <c r="GR20" s="11"/>
      <c r="GS20" s="13"/>
      <c r="GT20" s="11">
        <v>12</v>
      </c>
      <c r="GU20" s="11"/>
      <c r="GV20" s="13"/>
      <c r="GW20" s="11">
        <v>8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>
        <v>8</v>
      </c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1095</v>
      </c>
      <c r="JM20" s="11"/>
      <c r="JN20" s="11"/>
      <c r="JO20" s="11"/>
      <c r="JP20" s="11">
        <v>83</v>
      </c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>
        <v>80</v>
      </c>
      <c r="KC20" s="11">
        <v>160</v>
      </c>
      <c r="KD20" s="11"/>
      <c r="KE20" s="11"/>
      <c r="KF20" s="11">
        <v>100</v>
      </c>
      <c r="KG20" s="11"/>
      <c r="KH20" s="11"/>
      <c r="KI20" s="11"/>
      <c r="KJ20" s="11">
        <v>190</v>
      </c>
      <c r="KK20" s="11"/>
      <c r="KL20" s="11"/>
      <c r="KM20" s="11"/>
      <c r="KN20" s="11"/>
      <c r="KO20" s="11"/>
      <c r="KP20" s="11">
        <v>170</v>
      </c>
      <c r="KQ20" s="11"/>
      <c r="KR20" s="11"/>
      <c r="KS20" s="11"/>
      <c r="KT20" s="11"/>
      <c r="KU20" s="11"/>
      <c r="KV20" s="11">
        <v>640</v>
      </c>
      <c r="KW20" s="11"/>
      <c r="KX20" s="11"/>
      <c r="KY20" s="11">
        <v>110</v>
      </c>
      <c r="KZ20" s="11"/>
      <c r="LA20" s="11"/>
      <c r="LB20" s="11"/>
      <c r="LC20" s="11">
        <v>40</v>
      </c>
      <c r="LD20" s="11">
        <v>110</v>
      </c>
      <c r="LE20" s="11"/>
      <c r="LF20" s="11"/>
      <c r="LG20" s="11"/>
      <c r="LH20" s="11"/>
      <c r="LI20" s="11"/>
      <c r="LJ20" s="11"/>
      <c r="LK20" s="11">
        <v>140</v>
      </c>
      <c r="LL20" s="11"/>
      <c r="LM20" s="11">
        <v>180</v>
      </c>
      <c r="LN20" s="11">
        <v>120</v>
      </c>
      <c r="LO20" s="11"/>
      <c r="LP20" s="11">
        <v>160</v>
      </c>
      <c r="LQ20" s="11">
        <v>470</v>
      </c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>
        <v>460</v>
      </c>
      <c r="MD20" s="11"/>
      <c r="ME20" s="11"/>
      <c r="MF20" s="11"/>
      <c r="MG20" s="11"/>
      <c r="MH20" s="11"/>
      <c r="MI20" s="11">
        <v>400</v>
      </c>
      <c r="MJ20" s="11"/>
      <c r="MK20" s="11"/>
    </row>
    <row r="21">
      <c r="A21" s="10" t="s">
        <v>144</v>
      </c>
      <c r="B21" s="10" t="s">
        <v>158</v>
      </c>
      <c r="C21" s="10" t="s">
        <v>151</v>
      </c>
      <c r="D21" s="11">
        <v>9249</v>
      </c>
      <c r="E21" s="11">
        <f>=ROUNDDOWN({0},0)</f>
      </c>
      <c r="F21" s="11">
        <v>21087</v>
      </c>
      <c r="G21" s="12"/>
      <c r="H21" s="11"/>
      <c r="I21" s="11">
        <f>=ROUNDDOWN({0},0)</f>
      </c>
      <c r="J21" s="11"/>
      <c r="K21" s="12"/>
      <c r="L21" s="11">
        <v>2193</v>
      </c>
      <c r="M21" s="13">
        <v>115894.94</v>
      </c>
      <c r="N21" s="11">
        <v>69</v>
      </c>
      <c r="O21" s="14">
        <v>1679.64</v>
      </c>
      <c r="P21" s="11">
        <v>2904</v>
      </c>
      <c r="Q21" s="13">
        <v>150785.47</v>
      </c>
      <c r="R21" s="11">
        <v>84</v>
      </c>
      <c r="S21" s="14">
        <v>1795.07</v>
      </c>
      <c r="T21" s="12">
        <v>-0.2448</v>
      </c>
      <c r="U21" s="12">
        <v>-0.2314</v>
      </c>
      <c r="V21" s="12">
        <v>-0.1786</v>
      </c>
      <c r="W21" s="12">
        <v>-0.0643</v>
      </c>
      <c r="X21" s="11">
        <v>991</v>
      </c>
      <c r="Y21" s="13">
        <v>56120.48</v>
      </c>
      <c r="Z21" s="11">
        <v>60</v>
      </c>
      <c r="AA21" s="11">
        <v>1080</v>
      </c>
      <c r="AB21" s="13">
        <v>58697.66</v>
      </c>
      <c r="AC21" s="11">
        <v>53</v>
      </c>
      <c r="AD21" s="12">
        <v>-0.0824</v>
      </c>
      <c r="AE21" s="12">
        <v>-0.0439</v>
      </c>
      <c r="AF21" s="11">
        <v>373</v>
      </c>
      <c r="AG21" s="13">
        <v>19469.23</v>
      </c>
      <c r="AH21" s="11">
        <v>62</v>
      </c>
      <c r="AI21" s="11">
        <v>565</v>
      </c>
      <c r="AJ21" s="13">
        <v>31040.61</v>
      </c>
      <c r="AK21" s="11">
        <v>70</v>
      </c>
      <c r="AL21" s="12">
        <v>-0.3398</v>
      </c>
      <c r="AM21" s="12">
        <v>-0.3728</v>
      </c>
      <c r="AN21" s="11">
        <v>310</v>
      </c>
      <c r="AO21" s="13">
        <v>16628.49</v>
      </c>
      <c r="AP21" s="11">
        <v>69</v>
      </c>
      <c r="AQ21" s="11">
        <v>140</v>
      </c>
      <c r="AR21" s="13">
        <v>6907.71</v>
      </c>
      <c r="AS21" s="11">
        <v>78</v>
      </c>
      <c r="AT21" s="12">
        <v>1.2143</v>
      </c>
      <c r="AU21" s="12">
        <v>1.4072</v>
      </c>
      <c r="AV21" s="11">
        <v>120</v>
      </c>
      <c r="AW21" s="13">
        <v>4933.49</v>
      </c>
      <c r="AX21" s="11">
        <v>69</v>
      </c>
      <c r="AY21" s="11">
        <v>169</v>
      </c>
      <c r="AZ21" s="13">
        <v>7066.12</v>
      </c>
      <c r="BA21" s="11">
        <v>78</v>
      </c>
      <c r="BB21" s="12">
        <v>-0.2899</v>
      </c>
      <c r="BC21" s="12">
        <v>-0.3018</v>
      </c>
      <c r="BD21" s="11">
        <v>64</v>
      </c>
      <c r="BE21" s="13">
        <v>3181.2</v>
      </c>
      <c r="BF21" s="11">
        <v>65</v>
      </c>
      <c r="BG21" s="11">
        <v>261</v>
      </c>
      <c r="BH21" s="13">
        <v>13138.81</v>
      </c>
      <c r="BI21" s="11">
        <v>74</v>
      </c>
      <c r="BJ21" s="12">
        <v>-0.7548</v>
      </c>
      <c r="BK21" s="12">
        <v>-0.7579</v>
      </c>
      <c r="BL21" s="11">
        <v>65</v>
      </c>
      <c r="BM21" s="13">
        <v>3187.77</v>
      </c>
      <c r="BN21" s="11">
        <v>69</v>
      </c>
      <c r="BO21" s="11">
        <v>140</v>
      </c>
      <c r="BP21" s="13">
        <v>7112.25</v>
      </c>
      <c r="BQ21" s="11">
        <v>78</v>
      </c>
      <c r="BR21" s="12">
        <v>-0.5357</v>
      </c>
      <c r="BS21" s="12">
        <v>-0.5518</v>
      </c>
      <c r="BT21" s="11">
        <v>51</v>
      </c>
      <c r="BU21" s="13">
        <v>2219.74</v>
      </c>
      <c r="BV21" s="11">
        <v>63</v>
      </c>
      <c r="BW21" s="11">
        <v>137</v>
      </c>
      <c r="BX21" s="13">
        <v>6929.94</v>
      </c>
      <c r="BY21" s="11">
        <v>78</v>
      </c>
      <c r="BZ21" s="12">
        <v>-0.6277</v>
      </c>
      <c r="CA21" s="12">
        <v>-0.6797</v>
      </c>
      <c r="CB21" s="11">
        <v>81</v>
      </c>
      <c r="CC21" s="13">
        <v>3514.9</v>
      </c>
      <c r="CD21" s="11">
        <v>69</v>
      </c>
      <c r="CE21" s="11">
        <v>89</v>
      </c>
      <c r="CF21" s="13">
        <v>5112.91</v>
      </c>
      <c r="CG21" s="11">
        <v>78</v>
      </c>
      <c r="CH21" s="12">
        <v>-0.0899</v>
      </c>
      <c r="CI21" s="12">
        <v>-0.3125</v>
      </c>
      <c r="CJ21" s="11">
        <v>38</v>
      </c>
      <c r="CK21" s="13">
        <v>2264.56</v>
      </c>
      <c r="CL21" s="11">
        <v>69</v>
      </c>
      <c r="CM21" s="11">
        <v>3</v>
      </c>
      <c r="CN21" s="13">
        <v>274.97</v>
      </c>
      <c r="CO21" s="11">
        <v>84</v>
      </c>
      <c r="CP21" s="12">
        <v>11.6667</v>
      </c>
      <c r="CQ21" s="12">
        <v>7.2357</v>
      </c>
      <c r="CR21" s="11">
        <v>1</v>
      </c>
      <c r="CS21" s="13">
        <v>57.15</v>
      </c>
      <c r="CT21" s="11">
        <v>3</v>
      </c>
      <c r="CU21" s="11">
        <v>2</v>
      </c>
      <c r="CV21" s="13">
        <v>114.3</v>
      </c>
      <c r="CW21" s="11">
        <v>45</v>
      </c>
      <c r="CX21" s="12">
        <v>-0.5</v>
      </c>
      <c r="CY21" s="12">
        <v>-0.5</v>
      </c>
      <c r="CZ21" s="11">
        <v>69</v>
      </c>
      <c r="DA21" s="13">
        <v>2777.73</v>
      </c>
      <c r="DB21" s="11">
        <v>66</v>
      </c>
      <c r="DC21" s="11">
        <v>184</v>
      </c>
      <c r="DD21" s="13">
        <v>7945.62</v>
      </c>
      <c r="DE21" s="11">
        <v>56</v>
      </c>
      <c r="DF21" s="12">
        <v>-0.625</v>
      </c>
      <c r="DG21" s="12">
        <v>-0.6504</v>
      </c>
      <c r="DH21" s="11">
        <v>24</v>
      </c>
      <c r="DI21" s="13">
        <v>1236</v>
      </c>
      <c r="DJ21" s="11">
        <v>66</v>
      </c>
      <c r="DK21" s="11">
        <v>30</v>
      </c>
      <c r="DL21" s="13">
        <v>1556.8</v>
      </c>
      <c r="DM21" s="11">
        <v>54</v>
      </c>
      <c r="DN21" s="12">
        <v>-0.2</v>
      </c>
      <c r="DO21" s="12">
        <v>-0.2061</v>
      </c>
      <c r="DP21" s="11">
        <v>1</v>
      </c>
      <c r="DQ21" s="13">
        <v>45.36</v>
      </c>
      <c r="DR21" s="11">
        <v>6</v>
      </c>
      <c r="DS21" s="11">
        <v>24</v>
      </c>
      <c r="DT21" s="13">
        <v>1023.94</v>
      </c>
      <c r="DU21" s="11">
        <v>27</v>
      </c>
      <c r="DV21" s="12">
        <v>-0.9583</v>
      </c>
      <c r="DW21" s="12">
        <v>-0.9557</v>
      </c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>
        <v>4</v>
      </c>
      <c r="EI21" s="11">
        <v>2</v>
      </c>
      <c r="EJ21" s="13">
        <v>85.04</v>
      </c>
      <c r="EK21" s="11">
        <v>4</v>
      </c>
      <c r="EL21" s="12">
        <v>-1</v>
      </c>
      <c r="EM21" s="12">
        <v>-1</v>
      </c>
      <c r="EN21" s="11">
        <v>1</v>
      </c>
      <c r="EO21" s="13">
        <v>55.71</v>
      </c>
      <c r="EP21" s="11">
        <v>14</v>
      </c>
      <c r="EQ21" s="11">
        <v>2</v>
      </c>
      <c r="ER21" s="13">
        <v>115.32</v>
      </c>
      <c r="ES21" s="11">
        <v>15</v>
      </c>
      <c r="ET21" s="12">
        <v>-0.5</v>
      </c>
      <c r="EU21" s="12">
        <v>-0.5169</v>
      </c>
      <c r="EV21" s="11">
        <v>3</v>
      </c>
      <c r="EW21" s="13">
        <v>151.42</v>
      </c>
      <c r="EX21" s="11">
        <v>12</v>
      </c>
      <c r="EY21" s="11">
        <v>8</v>
      </c>
      <c r="EZ21" s="13">
        <v>368.16</v>
      </c>
      <c r="FA21" s="11">
        <v>8</v>
      </c>
      <c r="FB21" s="12">
        <v>-0.625</v>
      </c>
      <c r="FC21" s="12">
        <v>-0.5887</v>
      </c>
      <c r="FD21" s="11">
        <v>1</v>
      </c>
      <c r="FE21" s="13">
        <v>51.71</v>
      </c>
      <c r="FF21" s="11">
        <v>22</v>
      </c>
      <c r="FG21" s="11"/>
      <c r="FH21" s="13"/>
      <c r="FI21" s="11">
        <v>27</v>
      </c>
      <c r="FJ21" s="12"/>
      <c r="FK21" s="12"/>
      <c r="FL21" s="11"/>
      <c r="FM21" s="13"/>
      <c r="FN21" s="11">
        <v>42</v>
      </c>
      <c r="FO21" s="11">
        <v>8</v>
      </c>
      <c r="FP21" s="13">
        <v>360.47</v>
      </c>
      <c r="FQ21" s="11">
        <v>54</v>
      </c>
      <c r="FR21" s="12">
        <v>-1</v>
      </c>
      <c r="FS21" s="12">
        <v>-1</v>
      </c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>
        <v>47</v>
      </c>
      <c r="GF21" s="13">
        <v>2363.43</v>
      </c>
      <c r="GG21" s="11">
        <v>70</v>
      </c>
      <c r="GH21" s="12">
        <v>-1</v>
      </c>
      <c r="GI21" s="12">
        <v>-1</v>
      </c>
      <c r="GJ21" s="11"/>
      <c r="GK21" s="13"/>
      <c r="GL21" s="11"/>
      <c r="GM21" s="11">
        <v>12</v>
      </c>
      <c r="GN21" s="13">
        <v>497.59</v>
      </c>
      <c r="GO21" s="11">
        <v>78</v>
      </c>
      <c r="GP21" s="12">
        <v>-1</v>
      </c>
      <c r="GQ21" s="12">
        <v>-1</v>
      </c>
      <c r="GR21" s="11"/>
      <c r="GS21" s="13"/>
      <c r="GT21" s="11">
        <v>60</v>
      </c>
      <c r="GU21" s="11">
        <v>1</v>
      </c>
      <c r="GV21" s="13">
        <v>73.82</v>
      </c>
      <c r="GW21" s="11">
        <v>36</v>
      </c>
      <c r="GX21" s="12">
        <v>-1</v>
      </c>
      <c r="GY21" s="12">
        <v>-1</v>
      </c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>
        <v>23</v>
      </c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8168</v>
      </c>
      <c r="JM21" s="11"/>
      <c r="JN21" s="11"/>
      <c r="JO21" s="11"/>
      <c r="JP21" s="11">
        <v>1078</v>
      </c>
      <c r="JQ21" s="11"/>
      <c r="JR21" s="11"/>
      <c r="JS21" s="11">
        <v>3</v>
      </c>
      <c r="JT21" s="11"/>
      <c r="JU21" s="11"/>
      <c r="JV21" s="11"/>
      <c r="JW21" s="11"/>
      <c r="JX21" s="11"/>
      <c r="JY21" s="11"/>
      <c r="JZ21" s="11"/>
      <c r="KA21" s="11"/>
      <c r="KB21" s="11">
        <v>2008</v>
      </c>
      <c r="KC21" s="11">
        <v>460</v>
      </c>
      <c r="KD21" s="11">
        <v>150</v>
      </c>
      <c r="KE21" s="11">
        <v>1</v>
      </c>
      <c r="KF21" s="11">
        <v>620</v>
      </c>
      <c r="KG21" s="11"/>
      <c r="KH21" s="11">
        <v>50</v>
      </c>
      <c r="KI21" s="11"/>
      <c r="KJ21" s="11">
        <v>3490</v>
      </c>
      <c r="KK21" s="11"/>
      <c r="KL21" s="11">
        <v>260</v>
      </c>
      <c r="KM21" s="11"/>
      <c r="KN21" s="11">
        <v>90</v>
      </c>
      <c r="KO21" s="11">
        <v>430</v>
      </c>
      <c r="KP21" s="11">
        <v>512</v>
      </c>
      <c r="KQ21" s="11"/>
      <c r="KR21" s="11"/>
      <c r="KS21" s="11"/>
      <c r="KT21" s="11">
        <v>168</v>
      </c>
      <c r="KU21" s="11"/>
      <c r="KV21" s="11">
        <v>2960</v>
      </c>
      <c r="KW21" s="11"/>
      <c r="KX21" s="11"/>
      <c r="KY21" s="11">
        <v>1270</v>
      </c>
      <c r="KZ21" s="11"/>
      <c r="LA21" s="11"/>
      <c r="LB21" s="11"/>
      <c r="LC21" s="11">
        <v>1130</v>
      </c>
      <c r="LD21" s="11">
        <v>360</v>
      </c>
      <c r="LE21" s="11"/>
      <c r="LF21" s="11"/>
      <c r="LG21" s="11">
        <v>720</v>
      </c>
      <c r="LH21" s="11">
        <v>660</v>
      </c>
      <c r="LI21" s="11">
        <v>110</v>
      </c>
      <c r="LJ21" s="11"/>
      <c r="LK21" s="11">
        <v>1298</v>
      </c>
      <c r="LL21" s="11"/>
      <c r="LM21" s="11">
        <v>540</v>
      </c>
      <c r="LN21" s="11">
        <v>270</v>
      </c>
      <c r="LO21" s="11"/>
      <c r="LP21" s="11">
        <v>160</v>
      </c>
      <c r="LQ21" s="11">
        <v>710</v>
      </c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>
        <v>300</v>
      </c>
      <c r="MC21" s="11">
        <v>1260</v>
      </c>
      <c r="MD21" s="11"/>
      <c r="ME21" s="11"/>
      <c r="MF21" s="11">
        <v>530</v>
      </c>
      <c r="MG21" s="11"/>
      <c r="MH21" s="11"/>
      <c r="MI21" s="11">
        <v>570</v>
      </c>
      <c r="MJ21" s="11"/>
      <c r="MK21" s="11"/>
    </row>
    <row r="22">
      <c r="A22" s="10" t="s">
        <v>159</v>
      </c>
      <c r="B22" s="10" t="s">
        <v>151</v>
      </c>
      <c r="C22" s="10" t="s">
        <v>151</v>
      </c>
      <c r="D22" s="11">
        <v>120378</v>
      </c>
      <c r="E22" s="11">
        <f>=ROUNDDOWN({0},0)</f>
      </c>
      <c r="F22" s="11">
        <v>115556</v>
      </c>
      <c r="G22" s="12"/>
      <c r="H22" s="11"/>
      <c r="I22" s="11">
        <f>=ROUNDDOWN({0},0)</f>
      </c>
      <c r="J22" s="11"/>
      <c r="K22" s="12"/>
      <c r="L22" s="11">
        <v>14839</v>
      </c>
      <c r="M22" s="13">
        <v>619459.32</v>
      </c>
      <c r="N22" s="11">
        <v>465</v>
      </c>
      <c r="O22" s="14">
        <v>1332.17</v>
      </c>
      <c r="P22" s="11">
        <v>22444</v>
      </c>
      <c r="Q22" s="13">
        <v>906618.44</v>
      </c>
      <c r="R22" s="11">
        <v>541</v>
      </c>
      <c r="S22" s="14">
        <v>1675.82</v>
      </c>
      <c r="T22" s="12">
        <v>-0.3388</v>
      </c>
      <c r="U22" s="12">
        <v>-0.3167</v>
      </c>
      <c r="V22" s="12">
        <v>-0.1405</v>
      </c>
      <c r="W22" s="12">
        <v>-0.2051</v>
      </c>
      <c r="X22" s="11">
        <v>4886</v>
      </c>
      <c r="Y22" s="13">
        <v>220008.41</v>
      </c>
      <c r="Z22" s="11">
        <v>377</v>
      </c>
      <c r="AA22" s="11">
        <v>6460</v>
      </c>
      <c r="AB22" s="13">
        <v>285104.6</v>
      </c>
      <c r="AC22" s="11">
        <v>370</v>
      </c>
      <c r="AD22" s="12">
        <v>-0.2437</v>
      </c>
      <c r="AE22" s="12">
        <v>-0.2283</v>
      </c>
      <c r="AF22" s="11">
        <v>2630</v>
      </c>
      <c r="AG22" s="13">
        <v>107403.93</v>
      </c>
      <c r="AH22" s="11">
        <v>423</v>
      </c>
      <c r="AI22" s="11">
        <v>3360</v>
      </c>
      <c r="AJ22" s="13">
        <v>145278.48</v>
      </c>
      <c r="AK22" s="11">
        <v>478</v>
      </c>
      <c r="AL22" s="12">
        <v>-0.2173</v>
      </c>
      <c r="AM22" s="12">
        <v>-0.2607</v>
      </c>
      <c r="AN22" s="11">
        <v>1935</v>
      </c>
      <c r="AO22" s="13">
        <v>83107.82</v>
      </c>
      <c r="AP22" s="11">
        <v>443</v>
      </c>
      <c r="AQ22" s="11">
        <v>1212</v>
      </c>
      <c r="AR22" s="13">
        <v>48461.48</v>
      </c>
      <c r="AS22" s="11">
        <v>507</v>
      </c>
      <c r="AT22" s="12">
        <v>0.5965</v>
      </c>
      <c r="AU22" s="12">
        <v>0.7149</v>
      </c>
      <c r="AV22" s="11">
        <v>1231</v>
      </c>
      <c r="AW22" s="13">
        <v>43126.12</v>
      </c>
      <c r="AX22" s="11">
        <v>431</v>
      </c>
      <c r="AY22" s="11">
        <v>1756</v>
      </c>
      <c r="AZ22" s="13">
        <v>59529.74</v>
      </c>
      <c r="BA22" s="11">
        <v>503</v>
      </c>
      <c r="BB22" s="12">
        <v>-0.299</v>
      </c>
      <c r="BC22" s="12">
        <v>-0.2756</v>
      </c>
      <c r="BD22" s="11">
        <v>1038</v>
      </c>
      <c r="BE22" s="13">
        <v>38663.94</v>
      </c>
      <c r="BF22" s="11">
        <v>422</v>
      </c>
      <c r="BG22" s="11">
        <v>2171</v>
      </c>
      <c r="BH22" s="13">
        <v>84785.57</v>
      </c>
      <c r="BI22" s="11">
        <v>497</v>
      </c>
      <c r="BJ22" s="12">
        <v>-0.5219</v>
      </c>
      <c r="BK22" s="12">
        <v>-0.544</v>
      </c>
      <c r="BL22" s="11">
        <v>843</v>
      </c>
      <c r="BM22" s="13">
        <v>31561.56</v>
      </c>
      <c r="BN22" s="11">
        <v>403</v>
      </c>
      <c r="BO22" s="11">
        <v>1853</v>
      </c>
      <c r="BP22" s="13">
        <v>71599.26</v>
      </c>
      <c r="BQ22" s="11">
        <v>463</v>
      </c>
      <c r="BR22" s="12">
        <v>-0.5451</v>
      </c>
      <c r="BS22" s="12">
        <v>-0.5592</v>
      </c>
      <c r="BT22" s="11">
        <v>532</v>
      </c>
      <c r="BU22" s="13">
        <v>20247.97</v>
      </c>
      <c r="BV22" s="11">
        <v>360</v>
      </c>
      <c r="BW22" s="11">
        <v>1887</v>
      </c>
      <c r="BX22" s="13">
        <v>61492.61</v>
      </c>
      <c r="BY22" s="11">
        <v>497</v>
      </c>
      <c r="BZ22" s="12">
        <v>-0.7181</v>
      </c>
      <c r="CA22" s="12">
        <v>-0.6707</v>
      </c>
      <c r="CB22" s="11">
        <v>499</v>
      </c>
      <c r="CC22" s="13">
        <v>19277.2</v>
      </c>
      <c r="CD22" s="11">
        <v>455</v>
      </c>
      <c r="CE22" s="11">
        <v>736</v>
      </c>
      <c r="CF22" s="13">
        <v>30579.65</v>
      </c>
      <c r="CG22" s="11">
        <v>501</v>
      </c>
      <c r="CH22" s="12">
        <v>-0.322</v>
      </c>
      <c r="CI22" s="12">
        <v>-0.3696</v>
      </c>
      <c r="CJ22" s="11">
        <v>323</v>
      </c>
      <c r="CK22" s="13">
        <v>18940.84</v>
      </c>
      <c r="CL22" s="11">
        <v>455</v>
      </c>
      <c r="CM22" s="11">
        <v>29</v>
      </c>
      <c r="CN22" s="13">
        <v>1872.45</v>
      </c>
      <c r="CO22" s="11">
        <v>525</v>
      </c>
      <c r="CP22" s="12">
        <v>10.1379</v>
      </c>
      <c r="CQ22" s="12">
        <v>9.1155</v>
      </c>
      <c r="CR22" s="11">
        <v>241</v>
      </c>
      <c r="CS22" s="13">
        <v>10648.16</v>
      </c>
      <c r="CT22" s="11">
        <v>67</v>
      </c>
      <c r="CU22" s="11">
        <v>637</v>
      </c>
      <c r="CV22" s="13">
        <v>28675.53</v>
      </c>
      <c r="CW22" s="11">
        <v>313</v>
      </c>
      <c r="CX22" s="12">
        <v>-0.6217</v>
      </c>
      <c r="CY22" s="12">
        <v>-0.6287</v>
      </c>
      <c r="CZ22" s="11">
        <v>264</v>
      </c>
      <c r="DA22" s="13">
        <v>9717</v>
      </c>
      <c r="DB22" s="11">
        <v>357</v>
      </c>
      <c r="DC22" s="11">
        <v>958</v>
      </c>
      <c r="DD22" s="13">
        <v>34687.72</v>
      </c>
      <c r="DE22" s="11">
        <v>347</v>
      </c>
      <c r="DF22" s="12">
        <v>-0.7244</v>
      </c>
      <c r="DG22" s="12">
        <v>-0.7199</v>
      </c>
      <c r="DH22" s="11">
        <v>152</v>
      </c>
      <c r="DI22" s="13">
        <v>6175.29</v>
      </c>
      <c r="DJ22" s="11">
        <v>429</v>
      </c>
      <c r="DK22" s="11">
        <v>276</v>
      </c>
      <c r="DL22" s="13">
        <v>11331.83</v>
      </c>
      <c r="DM22" s="11">
        <v>394</v>
      </c>
      <c r="DN22" s="12">
        <v>-0.4493</v>
      </c>
      <c r="DO22" s="12">
        <v>-0.455</v>
      </c>
      <c r="DP22" s="11">
        <v>142</v>
      </c>
      <c r="DQ22" s="13">
        <v>5347.43</v>
      </c>
      <c r="DR22" s="11">
        <v>60</v>
      </c>
      <c r="DS22" s="11">
        <v>422</v>
      </c>
      <c r="DT22" s="13">
        <v>15467.34</v>
      </c>
      <c r="DU22" s="11">
        <v>140</v>
      </c>
      <c r="DV22" s="12">
        <v>-0.6635</v>
      </c>
      <c r="DW22" s="12">
        <v>-0.6543</v>
      </c>
      <c r="DX22" s="11">
        <v>44</v>
      </c>
      <c r="DY22" s="13">
        <v>1956.36</v>
      </c>
      <c r="DZ22" s="11">
        <v>30</v>
      </c>
      <c r="EA22" s="11">
        <v>53</v>
      </c>
      <c r="EB22" s="13">
        <v>2086.35</v>
      </c>
      <c r="EC22" s="11">
        <v>36</v>
      </c>
      <c r="ED22" s="12">
        <v>-0.1698</v>
      </c>
      <c r="EE22" s="12">
        <v>-0.0623</v>
      </c>
      <c r="EF22" s="11">
        <v>25</v>
      </c>
      <c r="EG22" s="13">
        <v>1041.03</v>
      </c>
      <c r="EH22" s="11">
        <v>87</v>
      </c>
      <c r="EI22" s="11">
        <v>23</v>
      </c>
      <c r="EJ22" s="13">
        <v>1074</v>
      </c>
      <c r="EK22" s="11">
        <v>115</v>
      </c>
      <c r="EL22" s="12">
        <v>0.087</v>
      </c>
      <c r="EM22" s="12">
        <v>-0.0307</v>
      </c>
      <c r="EN22" s="11">
        <v>25</v>
      </c>
      <c r="EO22" s="13">
        <v>1036.07</v>
      </c>
      <c r="EP22" s="11">
        <v>54</v>
      </c>
      <c r="EQ22" s="11">
        <v>21</v>
      </c>
      <c r="ER22" s="13">
        <v>982.17</v>
      </c>
      <c r="ES22" s="11">
        <v>60</v>
      </c>
      <c r="ET22" s="12">
        <v>0.1905</v>
      </c>
      <c r="EU22" s="12">
        <v>0.0549</v>
      </c>
      <c r="EV22" s="11">
        <v>18</v>
      </c>
      <c r="EW22" s="13">
        <v>746.77</v>
      </c>
      <c r="EX22" s="11">
        <v>66</v>
      </c>
      <c r="EY22" s="11">
        <v>34</v>
      </c>
      <c r="EZ22" s="13">
        <v>1391.99</v>
      </c>
      <c r="FA22" s="11">
        <v>59</v>
      </c>
      <c r="FB22" s="12">
        <v>-0.4706</v>
      </c>
      <c r="FC22" s="12">
        <v>-0.4635</v>
      </c>
      <c r="FD22" s="11">
        <v>8</v>
      </c>
      <c r="FE22" s="13">
        <v>331.21</v>
      </c>
      <c r="FF22" s="11">
        <v>172</v>
      </c>
      <c r="FG22" s="11">
        <v>20</v>
      </c>
      <c r="FH22" s="13">
        <v>831.76</v>
      </c>
      <c r="FI22" s="11">
        <v>239</v>
      </c>
      <c r="FJ22" s="12">
        <v>-0.6</v>
      </c>
      <c r="FK22" s="12">
        <v>-0.6018</v>
      </c>
      <c r="FL22" s="11">
        <v>2</v>
      </c>
      <c r="FM22" s="13">
        <v>80.22</v>
      </c>
      <c r="FN22" s="11">
        <v>257</v>
      </c>
      <c r="FO22" s="11">
        <v>28</v>
      </c>
      <c r="FP22" s="13">
        <v>1131.43</v>
      </c>
      <c r="FQ22" s="11">
        <v>350</v>
      </c>
      <c r="FR22" s="12">
        <v>-0.9286</v>
      </c>
      <c r="FS22" s="12">
        <v>-0.9291</v>
      </c>
      <c r="FT22" s="11">
        <v>1</v>
      </c>
      <c r="FU22" s="13">
        <v>41.99</v>
      </c>
      <c r="FV22" s="11">
        <v>30</v>
      </c>
      <c r="FW22" s="11">
        <v>4</v>
      </c>
      <c r="FX22" s="13">
        <v>139.34</v>
      </c>
      <c r="FY22" s="11">
        <v>8</v>
      </c>
      <c r="FZ22" s="12">
        <v>-0.75</v>
      </c>
      <c r="GA22" s="12">
        <v>-0.6987</v>
      </c>
      <c r="GB22" s="11"/>
      <c r="GC22" s="13"/>
      <c r="GD22" s="11"/>
      <c r="GE22" s="11">
        <v>348</v>
      </c>
      <c r="GF22" s="13">
        <v>14805.25</v>
      </c>
      <c r="GG22" s="11">
        <v>399</v>
      </c>
      <c r="GH22" s="12">
        <v>-1</v>
      </c>
      <c r="GI22" s="12">
        <v>-1</v>
      </c>
      <c r="GJ22" s="11"/>
      <c r="GK22" s="13"/>
      <c r="GL22" s="11"/>
      <c r="GM22" s="11">
        <v>141</v>
      </c>
      <c r="GN22" s="13">
        <v>4684</v>
      </c>
      <c r="GO22" s="11">
        <v>468</v>
      </c>
      <c r="GP22" s="12">
        <v>-1</v>
      </c>
      <c r="GQ22" s="12">
        <v>-1</v>
      </c>
      <c r="GR22" s="11"/>
      <c r="GS22" s="13"/>
      <c r="GT22" s="11">
        <v>311</v>
      </c>
      <c r="GU22" s="11">
        <v>7</v>
      </c>
      <c r="GV22" s="13">
        <v>335.71</v>
      </c>
      <c r="GW22" s="11">
        <v>167</v>
      </c>
      <c r="GX22" s="12">
        <v>-1</v>
      </c>
      <c r="GY22" s="12">
        <v>-1</v>
      </c>
      <c r="GZ22" s="11"/>
      <c r="HA22" s="13"/>
      <c r="HB22" s="11">
        <v>4</v>
      </c>
      <c r="HC22" s="11">
        <v>6</v>
      </c>
      <c r="HD22" s="13">
        <v>194.38</v>
      </c>
      <c r="HE22" s="11">
        <v>8</v>
      </c>
      <c r="HF22" s="12">
        <v>-1</v>
      </c>
      <c r="HG22" s="12">
        <v>-1</v>
      </c>
      <c r="HH22" s="11"/>
      <c r="HI22" s="13"/>
      <c r="HJ22" s="11"/>
      <c r="HK22" s="11">
        <v>2</v>
      </c>
      <c r="HL22" s="13">
        <v>95.8</v>
      </c>
      <c r="HM22" s="11">
        <v>150</v>
      </c>
      <c r="HN22" s="12">
        <v>-1</v>
      </c>
      <c r="HO22" s="12">
        <v>-1</v>
      </c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80527</v>
      </c>
      <c r="JM22" s="11">
        <v>15810</v>
      </c>
      <c r="JN22" s="11"/>
      <c r="JO22" s="11"/>
      <c r="JP22" s="11">
        <v>23604</v>
      </c>
      <c r="JQ22" s="11"/>
      <c r="JR22" s="11"/>
      <c r="JS22" s="11">
        <v>437</v>
      </c>
      <c r="JT22" s="11"/>
      <c r="JU22" s="11"/>
      <c r="JV22" s="11"/>
      <c r="JW22" s="11"/>
      <c r="JX22" s="11"/>
      <c r="JY22" s="11"/>
      <c r="JZ22" s="11"/>
      <c r="KA22" s="11"/>
      <c r="KB22" s="11">
        <v>3188</v>
      </c>
      <c r="KC22" s="11">
        <v>500</v>
      </c>
      <c r="KD22" s="11">
        <v>150</v>
      </c>
      <c r="KE22" s="11">
        <v>1</v>
      </c>
      <c r="KF22" s="11">
        <v>620</v>
      </c>
      <c r="KG22" s="11">
        <v>300</v>
      </c>
      <c r="KH22" s="11">
        <v>50</v>
      </c>
      <c r="KI22" s="11">
        <v>2930</v>
      </c>
      <c r="KJ22" s="11">
        <v>3490</v>
      </c>
      <c r="KK22" s="11">
        <v>700</v>
      </c>
      <c r="KL22" s="11">
        <v>260</v>
      </c>
      <c r="KM22" s="11">
        <v>130</v>
      </c>
      <c r="KN22" s="11">
        <v>90</v>
      </c>
      <c r="KO22" s="11">
        <v>430</v>
      </c>
      <c r="KP22" s="11">
        <v>782</v>
      </c>
      <c r="KQ22" s="11">
        <v>5480</v>
      </c>
      <c r="KR22" s="11">
        <v>530</v>
      </c>
      <c r="KS22" s="11">
        <v>2220</v>
      </c>
      <c r="KT22" s="11">
        <v>1298</v>
      </c>
      <c r="KU22" s="11">
        <v>660</v>
      </c>
      <c r="KV22" s="11">
        <v>2960</v>
      </c>
      <c r="KW22" s="11">
        <v>31</v>
      </c>
      <c r="KX22" s="11">
        <v>5676</v>
      </c>
      <c r="KY22" s="11">
        <v>1570</v>
      </c>
      <c r="KZ22" s="11">
        <v>3530</v>
      </c>
      <c r="LA22" s="11">
        <v>430</v>
      </c>
      <c r="LB22" s="11">
        <v>1080</v>
      </c>
      <c r="LC22" s="11">
        <v>4274</v>
      </c>
      <c r="LD22" s="11">
        <v>360</v>
      </c>
      <c r="LE22" s="11">
        <v>130</v>
      </c>
      <c r="LF22" s="11">
        <v>5440</v>
      </c>
      <c r="LG22" s="11">
        <v>720</v>
      </c>
      <c r="LH22" s="11">
        <v>1780</v>
      </c>
      <c r="LI22" s="11">
        <v>110</v>
      </c>
      <c r="LJ22" s="11">
        <v>1200</v>
      </c>
      <c r="LK22" s="11">
        <v>8252</v>
      </c>
      <c r="LL22" s="11">
        <v>980</v>
      </c>
      <c r="LM22" s="11">
        <v>540</v>
      </c>
      <c r="LN22" s="11">
        <v>6535</v>
      </c>
      <c r="LO22" s="11">
        <v>4329</v>
      </c>
      <c r="LP22" s="11">
        <v>1100</v>
      </c>
      <c r="LQ22" s="11">
        <v>3930</v>
      </c>
      <c r="LR22" s="11">
        <v>200</v>
      </c>
      <c r="LS22" s="11">
        <v>920</v>
      </c>
      <c r="LT22" s="11">
        <v>790</v>
      </c>
      <c r="LU22" s="11">
        <v>4290</v>
      </c>
      <c r="LV22" s="11">
        <v>840</v>
      </c>
      <c r="LW22" s="11">
        <v>730</v>
      </c>
      <c r="LX22" s="11">
        <v>320</v>
      </c>
      <c r="LY22" s="11">
        <v>5290</v>
      </c>
      <c r="LZ22" s="11">
        <v>560</v>
      </c>
      <c r="MA22" s="11">
        <v>3130</v>
      </c>
      <c r="MB22" s="11">
        <v>4700</v>
      </c>
      <c r="MC22" s="11">
        <v>4780</v>
      </c>
      <c r="MD22" s="11">
        <v>330</v>
      </c>
      <c r="ME22" s="11">
        <v>430</v>
      </c>
      <c r="MF22" s="11">
        <v>530</v>
      </c>
      <c r="MG22" s="11">
        <v>5430</v>
      </c>
      <c r="MH22" s="11">
        <v>1380</v>
      </c>
      <c r="MI22" s="11">
        <v>1640</v>
      </c>
      <c r="MJ22" s="11">
        <v>350</v>
      </c>
      <c r="MK22" s="11">
        <v>150</v>
      </c>
    </row>
    <row r="23">
      <c r="A23" s="20" t="s">
        <v>160</v>
      </c>
      <c r="B23" s="15" t="s">
        <v>151</v>
      </c>
      <c r="C23" s="15" t="s">
        <v>151</v>
      </c>
      <c r="D23" s="16">
        <v>120378</v>
      </c>
      <c r="E23" s="16">
        <f>=ROUNDDOWN({0},0)</f>
      </c>
      <c r="F23" s="16">
        <v>115556</v>
      </c>
      <c r="G23" s="17"/>
      <c r="H23" s="16"/>
      <c r="I23" s="16">
        <f>=ROUNDDOWN({0},0)</f>
      </c>
      <c r="J23" s="16"/>
      <c r="K23" s="17"/>
      <c r="L23" s="16">
        <v>14839</v>
      </c>
      <c r="M23" s="18">
        <v>619459.32</v>
      </c>
      <c r="N23" s="16">
        <v>465</v>
      </c>
      <c r="O23" s="19">
        <v>1332.17</v>
      </c>
      <c r="P23" s="16">
        <v>22444</v>
      </c>
      <c r="Q23" s="18">
        <v>906618.44</v>
      </c>
      <c r="R23" s="16">
        <v>541</v>
      </c>
      <c r="S23" s="19">
        <v>1675.82</v>
      </c>
      <c r="T23" s="17">
        <v>-0.3388</v>
      </c>
      <c r="U23" s="17">
        <v>-0.3167</v>
      </c>
      <c r="V23" s="17">
        <v>-0.1405</v>
      </c>
      <c r="W23" s="17">
        <v>-0.2051</v>
      </c>
      <c r="X23" s="16">
        <v>4886</v>
      </c>
      <c r="Y23" s="18">
        <v>220008.41</v>
      </c>
      <c r="Z23" s="16">
        <v>377</v>
      </c>
      <c r="AA23" s="16">
        <v>6460</v>
      </c>
      <c r="AB23" s="18">
        <v>285104.6</v>
      </c>
      <c r="AC23" s="16">
        <v>370</v>
      </c>
      <c r="AD23" s="17">
        <v>-0.2437</v>
      </c>
      <c r="AE23" s="17">
        <v>-0.2283</v>
      </c>
      <c r="AF23" s="16">
        <v>2630</v>
      </c>
      <c r="AG23" s="18">
        <v>107403.93</v>
      </c>
      <c r="AH23" s="16">
        <v>423</v>
      </c>
      <c r="AI23" s="16">
        <v>3360</v>
      </c>
      <c r="AJ23" s="18">
        <v>145278.48</v>
      </c>
      <c r="AK23" s="16">
        <v>478</v>
      </c>
      <c r="AL23" s="17">
        <v>-0.2173</v>
      </c>
      <c r="AM23" s="17">
        <v>-0.2607</v>
      </c>
      <c r="AN23" s="16">
        <v>1935</v>
      </c>
      <c r="AO23" s="18">
        <v>83107.82</v>
      </c>
      <c r="AP23" s="16">
        <v>443</v>
      </c>
      <c r="AQ23" s="16">
        <v>1212</v>
      </c>
      <c r="AR23" s="18">
        <v>48461.48</v>
      </c>
      <c r="AS23" s="16">
        <v>507</v>
      </c>
      <c r="AT23" s="17">
        <v>0.5965</v>
      </c>
      <c r="AU23" s="17">
        <v>0.7149</v>
      </c>
      <c r="AV23" s="16">
        <v>1231</v>
      </c>
      <c r="AW23" s="18">
        <v>43126.12</v>
      </c>
      <c r="AX23" s="16">
        <v>431</v>
      </c>
      <c r="AY23" s="16">
        <v>1756</v>
      </c>
      <c r="AZ23" s="18">
        <v>59529.74</v>
      </c>
      <c r="BA23" s="16">
        <v>503</v>
      </c>
      <c r="BB23" s="17">
        <v>-0.299</v>
      </c>
      <c r="BC23" s="17">
        <v>-0.2756</v>
      </c>
      <c r="BD23" s="16">
        <v>1038</v>
      </c>
      <c r="BE23" s="18">
        <v>38663.94</v>
      </c>
      <c r="BF23" s="16">
        <v>422</v>
      </c>
      <c r="BG23" s="16">
        <v>2171</v>
      </c>
      <c r="BH23" s="18">
        <v>84785.57</v>
      </c>
      <c r="BI23" s="16">
        <v>497</v>
      </c>
      <c r="BJ23" s="17">
        <v>-0.5219</v>
      </c>
      <c r="BK23" s="17">
        <v>-0.544</v>
      </c>
      <c r="BL23" s="16">
        <v>843</v>
      </c>
      <c r="BM23" s="18">
        <v>31561.56</v>
      </c>
      <c r="BN23" s="16">
        <v>403</v>
      </c>
      <c r="BO23" s="16">
        <v>1853</v>
      </c>
      <c r="BP23" s="18">
        <v>71599.26</v>
      </c>
      <c r="BQ23" s="16">
        <v>463</v>
      </c>
      <c r="BR23" s="17">
        <v>-0.5451</v>
      </c>
      <c r="BS23" s="17">
        <v>-0.5592</v>
      </c>
      <c r="BT23" s="16">
        <v>532</v>
      </c>
      <c r="BU23" s="18">
        <v>20247.97</v>
      </c>
      <c r="BV23" s="16">
        <v>360</v>
      </c>
      <c r="BW23" s="16">
        <v>1887</v>
      </c>
      <c r="BX23" s="18">
        <v>61492.61</v>
      </c>
      <c r="BY23" s="16">
        <v>497</v>
      </c>
      <c r="BZ23" s="17">
        <v>-0.7181</v>
      </c>
      <c r="CA23" s="17">
        <v>-0.6707</v>
      </c>
      <c r="CB23" s="16">
        <v>499</v>
      </c>
      <c r="CC23" s="18">
        <v>19277.2</v>
      </c>
      <c r="CD23" s="16">
        <v>455</v>
      </c>
      <c r="CE23" s="16">
        <v>736</v>
      </c>
      <c r="CF23" s="18">
        <v>30579.65</v>
      </c>
      <c r="CG23" s="16">
        <v>501</v>
      </c>
      <c r="CH23" s="17">
        <v>-0.322</v>
      </c>
      <c r="CI23" s="17">
        <v>-0.3696</v>
      </c>
      <c r="CJ23" s="16">
        <v>323</v>
      </c>
      <c r="CK23" s="18">
        <v>18940.84</v>
      </c>
      <c r="CL23" s="16">
        <v>455</v>
      </c>
      <c r="CM23" s="16">
        <v>29</v>
      </c>
      <c r="CN23" s="18">
        <v>1872.45</v>
      </c>
      <c r="CO23" s="16">
        <v>525</v>
      </c>
      <c r="CP23" s="17">
        <v>10.1379</v>
      </c>
      <c r="CQ23" s="17">
        <v>9.1155</v>
      </c>
      <c r="CR23" s="16">
        <v>241</v>
      </c>
      <c r="CS23" s="18">
        <v>10648.16</v>
      </c>
      <c r="CT23" s="16">
        <v>67</v>
      </c>
      <c r="CU23" s="16">
        <v>637</v>
      </c>
      <c r="CV23" s="18">
        <v>28675.53</v>
      </c>
      <c r="CW23" s="16">
        <v>313</v>
      </c>
      <c r="CX23" s="17">
        <v>-0.6217</v>
      </c>
      <c r="CY23" s="17">
        <v>-0.6287</v>
      </c>
      <c r="CZ23" s="16">
        <v>264</v>
      </c>
      <c r="DA23" s="18">
        <v>9717</v>
      </c>
      <c r="DB23" s="16">
        <v>357</v>
      </c>
      <c r="DC23" s="16">
        <v>958</v>
      </c>
      <c r="DD23" s="18">
        <v>34687.72</v>
      </c>
      <c r="DE23" s="16">
        <v>347</v>
      </c>
      <c r="DF23" s="17">
        <v>-0.7244</v>
      </c>
      <c r="DG23" s="17">
        <v>-0.7199</v>
      </c>
      <c r="DH23" s="16">
        <v>152</v>
      </c>
      <c r="DI23" s="18">
        <v>6175.29</v>
      </c>
      <c r="DJ23" s="16">
        <v>429</v>
      </c>
      <c r="DK23" s="16">
        <v>276</v>
      </c>
      <c r="DL23" s="18">
        <v>11331.83</v>
      </c>
      <c r="DM23" s="16">
        <v>394</v>
      </c>
      <c r="DN23" s="17">
        <v>-0.4493</v>
      </c>
      <c r="DO23" s="17">
        <v>-0.455</v>
      </c>
      <c r="DP23" s="16">
        <v>142</v>
      </c>
      <c r="DQ23" s="18">
        <v>5347.43</v>
      </c>
      <c r="DR23" s="16">
        <v>60</v>
      </c>
      <c r="DS23" s="16">
        <v>422</v>
      </c>
      <c r="DT23" s="18">
        <v>15467.34</v>
      </c>
      <c r="DU23" s="16">
        <v>140</v>
      </c>
      <c r="DV23" s="17">
        <v>-0.6635</v>
      </c>
      <c r="DW23" s="17">
        <v>-0.6543</v>
      </c>
      <c r="DX23" s="16">
        <v>44</v>
      </c>
      <c r="DY23" s="18">
        <v>1956.36</v>
      </c>
      <c r="DZ23" s="16">
        <v>30</v>
      </c>
      <c r="EA23" s="16">
        <v>53</v>
      </c>
      <c r="EB23" s="18">
        <v>2086.35</v>
      </c>
      <c r="EC23" s="16">
        <v>36</v>
      </c>
      <c r="ED23" s="17">
        <v>-0.1698</v>
      </c>
      <c r="EE23" s="17">
        <v>-0.0623</v>
      </c>
      <c r="EF23" s="16">
        <v>25</v>
      </c>
      <c r="EG23" s="18">
        <v>1041.03</v>
      </c>
      <c r="EH23" s="16">
        <v>87</v>
      </c>
      <c r="EI23" s="16">
        <v>23</v>
      </c>
      <c r="EJ23" s="18">
        <v>1074</v>
      </c>
      <c r="EK23" s="16">
        <v>115</v>
      </c>
      <c r="EL23" s="17">
        <v>0.087</v>
      </c>
      <c r="EM23" s="17">
        <v>-0.0307</v>
      </c>
      <c r="EN23" s="16">
        <v>25</v>
      </c>
      <c r="EO23" s="18">
        <v>1036.07</v>
      </c>
      <c r="EP23" s="16">
        <v>54</v>
      </c>
      <c r="EQ23" s="16">
        <v>21</v>
      </c>
      <c r="ER23" s="18">
        <v>982.17</v>
      </c>
      <c r="ES23" s="16">
        <v>60</v>
      </c>
      <c r="ET23" s="17">
        <v>0.1905</v>
      </c>
      <c r="EU23" s="17">
        <v>0.0549</v>
      </c>
      <c r="EV23" s="16">
        <v>18</v>
      </c>
      <c r="EW23" s="18">
        <v>746.77</v>
      </c>
      <c r="EX23" s="16">
        <v>66</v>
      </c>
      <c r="EY23" s="16">
        <v>34</v>
      </c>
      <c r="EZ23" s="18">
        <v>1391.99</v>
      </c>
      <c r="FA23" s="16">
        <v>59</v>
      </c>
      <c r="FB23" s="17">
        <v>-0.4706</v>
      </c>
      <c r="FC23" s="17">
        <v>-0.4635</v>
      </c>
      <c r="FD23" s="16">
        <v>8</v>
      </c>
      <c r="FE23" s="18">
        <v>331.21</v>
      </c>
      <c r="FF23" s="16">
        <v>172</v>
      </c>
      <c r="FG23" s="16">
        <v>20</v>
      </c>
      <c r="FH23" s="18">
        <v>831.76</v>
      </c>
      <c r="FI23" s="16">
        <v>239</v>
      </c>
      <c r="FJ23" s="17">
        <v>-0.6</v>
      </c>
      <c r="FK23" s="17">
        <v>-0.6018</v>
      </c>
      <c r="FL23" s="16">
        <v>2</v>
      </c>
      <c r="FM23" s="18">
        <v>80.22</v>
      </c>
      <c r="FN23" s="16">
        <v>257</v>
      </c>
      <c r="FO23" s="16">
        <v>28</v>
      </c>
      <c r="FP23" s="18">
        <v>1131.43</v>
      </c>
      <c r="FQ23" s="16">
        <v>350</v>
      </c>
      <c r="FR23" s="17">
        <v>-0.9286</v>
      </c>
      <c r="FS23" s="17">
        <v>-0.9291</v>
      </c>
      <c r="FT23" s="16">
        <v>1</v>
      </c>
      <c r="FU23" s="18">
        <v>41.99</v>
      </c>
      <c r="FV23" s="16">
        <v>30</v>
      </c>
      <c r="FW23" s="16">
        <v>4</v>
      </c>
      <c r="FX23" s="18">
        <v>139.34</v>
      </c>
      <c r="FY23" s="16">
        <v>8</v>
      </c>
      <c r="FZ23" s="17">
        <v>-0.75</v>
      </c>
      <c r="GA23" s="17">
        <v>-0.6987</v>
      </c>
      <c r="GB23" s="16"/>
      <c r="GC23" s="18"/>
      <c r="GD23" s="16"/>
      <c r="GE23" s="16">
        <v>348</v>
      </c>
      <c r="GF23" s="18">
        <v>14805.25</v>
      </c>
      <c r="GG23" s="16">
        <v>399</v>
      </c>
      <c r="GH23" s="17">
        <v>-1</v>
      </c>
      <c r="GI23" s="17">
        <v>-1</v>
      </c>
      <c r="GJ23" s="16"/>
      <c r="GK23" s="18"/>
      <c r="GL23" s="16"/>
      <c r="GM23" s="16">
        <v>141</v>
      </c>
      <c r="GN23" s="18">
        <v>4684</v>
      </c>
      <c r="GO23" s="16">
        <v>468</v>
      </c>
      <c r="GP23" s="17">
        <v>-1</v>
      </c>
      <c r="GQ23" s="17">
        <v>-1</v>
      </c>
      <c r="GR23" s="16"/>
      <c r="GS23" s="18"/>
      <c r="GT23" s="16">
        <v>311</v>
      </c>
      <c r="GU23" s="16">
        <v>7</v>
      </c>
      <c r="GV23" s="18">
        <v>335.71</v>
      </c>
      <c r="GW23" s="16">
        <v>167</v>
      </c>
      <c r="GX23" s="17">
        <v>-1</v>
      </c>
      <c r="GY23" s="17">
        <v>-1</v>
      </c>
      <c r="GZ23" s="16"/>
      <c r="HA23" s="18"/>
      <c r="HB23" s="16">
        <v>4</v>
      </c>
      <c r="HC23" s="16">
        <v>6</v>
      </c>
      <c r="HD23" s="18">
        <v>194.38</v>
      </c>
      <c r="HE23" s="16">
        <v>8</v>
      </c>
      <c r="HF23" s="17">
        <v>-1</v>
      </c>
      <c r="HG23" s="17">
        <v>-1</v>
      </c>
      <c r="HH23" s="16"/>
      <c r="HI23" s="18"/>
      <c r="HJ23" s="16"/>
      <c r="HK23" s="16">
        <v>2</v>
      </c>
      <c r="HL23" s="18">
        <v>95.8</v>
      </c>
      <c r="HM23" s="16">
        <v>150</v>
      </c>
      <c r="HN23" s="17">
        <v>-1</v>
      </c>
      <c r="HO23" s="17">
        <v>-1</v>
      </c>
      <c r="HP23" s="16"/>
      <c r="HQ23" s="18"/>
      <c r="HR23" s="16"/>
      <c r="HS23" s="16"/>
      <c r="HT23" s="18"/>
      <c r="HU23" s="16"/>
      <c r="HV23" s="17"/>
      <c r="HW23" s="17"/>
      <c r="HX23" s="16"/>
      <c r="HY23" s="18"/>
      <c r="HZ23" s="16"/>
      <c r="IA23" s="16"/>
      <c r="IB23" s="18"/>
      <c r="IC23" s="16"/>
      <c r="ID23" s="17"/>
      <c r="IE23" s="17"/>
      <c r="IF23" s="16"/>
      <c r="IG23" s="18"/>
      <c r="IH23" s="16"/>
      <c r="II23" s="16"/>
      <c r="IJ23" s="18"/>
      <c r="IK23" s="16"/>
      <c r="IL23" s="17"/>
      <c r="IM23" s="17"/>
      <c r="IN23" s="16"/>
      <c r="IO23" s="18"/>
      <c r="IP23" s="16"/>
      <c r="IQ23" s="16"/>
      <c r="IR23" s="18"/>
      <c r="IS23" s="16"/>
      <c r="IT23" s="17"/>
      <c r="IU23" s="17"/>
      <c r="IV23" s="16"/>
      <c r="IW23" s="18"/>
      <c r="IX23" s="16"/>
      <c r="IY23" s="16"/>
      <c r="IZ23" s="18"/>
      <c r="JA23" s="16"/>
      <c r="JB23" s="17"/>
      <c r="JC23" s="17"/>
      <c r="JD23" s="16"/>
      <c r="JE23" s="18"/>
      <c r="JF23" s="16"/>
      <c r="JG23" s="16"/>
      <c r="JH23" s="18"/>
      <c r="JI23" s="16"/>
      <c r="JJ23" s="17"/>
      <c r="JK23" s="17"/>
      <c r="JL23" s="16">
        <v>80527</v>
      </c>
      <c r="JM23" s="16">
        <v>15810</v>
      </c>
      <c r="JN23" s="16"/>
      <c r="JO23" s="16"/>
      <c r="JP23" s="16">
        <v>23604</v>
      </c>
      <c r="JQ23" s="16"/>
      <c r="JR23" s="16"/>
      <c r="JS23" s="16">
        <v>437</v>
      </c>
      <c r="JT23" s="16"/>
      <c r="JU23" s="16"/>
      <c r="JV23" s="16"/>
      <c r="JW23" s="16"/>
      <c r="JX23" s="16"/>
      <c r="JY23" s="16"/>
      <c r="JZ23" s="16"/>
      <c r="KA23" s="16"/>
      <c r="KB23" s="16">
        <v>3188</v>
      </c>
      <c r="KC23" s="16">
        <v>500</v>
      </c>
      <c r="KD23" s="16">
        <v>150</v>
      </c>
      <c r="KE23" s="16">
        <v>1</v>
      </c>
      <c r="KF23" s="16">
        <v>620</v>
      </c>
      <c r="KG23" s="16">
        <v>300</v>
      </c>
      <c r="KH23" s="16">
        <v>50</v>
      </c>
      <c r="KI23" s="16">
        <v>2930</v>
      </c>
      <c r="KJ23" s="16">
        <v>3490</v>
      </c>
      <c r="KK23" s="16">
        <v>700</v>
      </c>
      <c r="KL23" s="16">
        <v>260</v>
      </c>
      <c r="KM23" s="16">
        <v>130</v>
      </c>
      <c r="KN23" s="16">
        <v>90</v>
      </c>
      <c r="KO23" s="16">
        <v>430</v>
      </c>
      <c r="KP23" s="16">
        <v>782</v>
      </c>
      <c r="KQ23" s="16">
        <v>5480</v>
      </c>
      <c r="KR23" s="16">
        <v>530</v>
      </c>
      <c r="KS23" s="16">
        <v>2220</v>
      </c>
      <c r="KT23" s="16">
        <v>1298</v>
      </c>
      <c r="KU23" s="16">
        <v>660</v>
      </c>
      <c r="KV23" s="16">
        <v>2960</v>
      </c>
      <c r="KW23" s="16">
        <v>31</v>
      </c>
      <c r="KX23" s="16">
        <v>5676</v>
      </c>
      <c r="KY23" s="16">
        <v>1570</v>
      </c>
      <c r="KZ23" s="16">
        <v>3530</v>
      </c>
      <c r="LA23" s="16">
        <v>430</v>
      </c>
      <c r="LB23" s="16">
        <v>1080</v>
      </c>
      <c r="LC23" s="16">
        <v>4274</v>
      </c>
      <c r="LD23" s="16">
        <v>360</v>
      </c>
      <c r="LE23" s="16">
        <v>130</v>
      </c>
      <c r="LF23" s="16">
        <v>5440</v>
      </c>
      <c r="LG23" s="16">
        <v>720</v>
      </c>
      <c r="LH23" s="16">
        <v>1780</v>
      </c>
      <c r="LI23" s="16">
        <v>110</v>
      </c>
      <c r="LJ23" s="16">
        <v>1200</v>
      </c>
      <c r="LK23" s="16">
        <v>8252</v>
      </c>
      <c r="LL23" s="16">
        <v>980</v>
      </c>
      <c r="LM23" s="16">
        <v>540</v>
      </c>
      <c r="LN23" s="16">
        <v>6535</v>
      </c>
      <c r="LO23" s="16">
        <v>4329</v>
      </c>
      <c r="LP23" s="16">
        <v>1100</v>
      </c>
      <c r="LQ23" s="16">
        <v>3930</v>
      </c>
      <c r="LR23" s="16">
        <v>200</v>
      </c>
      <c r="LS23" s="16">
        <v>920</v>
      </c>
      <c r="LT23" s="16">
        <v>790</v>
      </c>
      <c r="LU23" s="16">
        <v>4290</v>
      </c>
      <c r="LV23" s="16">
        <v>840</v>
      </c>
      <c r="LW23" s="16">
        <v>730</v>
      </c>
      <c r="LX23" s="16">
        <v>320</v>
      </c>
      <c r="LY23" s="16">
        <v>5290</v>
      </c>
      <c r="LZ23" s="16">
        <v>560</v>
      </c>
      <c r="MA23" s="16">
        <v>3130</v>
      </c>
      <c r="MB23" s="16">
        <v>4700</v>
      </c>
      <c r="MC23" s="16">
        <v>4780</v>
      </c>
      <c r="MD23" s="16">
        <v>330</v>
      </c>
      <c r="ME23" s="16">
        <v>430</v>
      </c>
      <c r="MF23" s="16">
        <v>530</v>
      </c>
      <c r="MG23" s="16">
        <v>5430</v>
      </c>
      <c r="MH23" s="16">
        <v>1380</v>
      </c>
      <c r="MI23" s="16">
        <v>1640</v>
      </c>
      <c r="MJ23" s="16">
        <v>350</v>
      </c>
      <c r="MK23" s="16">
        <v>150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K3"/>
  </mergeCells>
  <headerFooter/>
</worksheet>
</file>