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<sst xmlns="http://schemas.openxmlformats.org/spreadsheetml/2006/main" count="44" uniqueCount="44">
  <si>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</si>
  <si>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</si>
  <si>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</si>
  <si>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04/04/2024</t>
  </si>
  <si>
    <t>End Date:</t>
  </si>
  <si>
    <t>Report Run Date:</t>
  </si>
  <si>
    <t>04/05/2024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</si>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</sst>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177226</v>
      </c>
      <c r="C5" s="11">
        <f>=ROUNDDOWN(21.1300283758972,0)</f>
      </c>
      <c r="D5" s="11">
        <v>175383</v>
      </c>
      <c r="E5" s="12">
        <v>1</v>
      </c>
      <c r="F5" s="11"/>
      <c r="G5" s="11">
        <f>=ROUNDDOWN({0},0)</f>
      </c>
      <c r="H5" s="11">
        <v>350</v>
      </c>
      <c r="I5" s="12"/>
      <c r="J5" s="11">
        <v>288</v>
      </c>
      <c r="K5" s="13">
        <v>14502.64</v>
      </c>
      <c r="L5" s="11">
        <v>1840</v>
      </c>
      <c r="M5" s="14">
        <v>7.88</v>
      </c>
      <c r="N5" s="11">
        <v>265</v>
      </c>
      <c r="O5" s="13">
        <v>16654.77</v>
      </c>
      <c r="P5" s="11">
        <v>1859</v>
      </c>
      <c r="Q5" s="14">
        <v>8.96</v>
      </c>
      <c r="R5" s="12">
        <v>0.0868</v>
      </c>
      <c r="S5" s="12">
        <v>-0.1292</v>
      </c>
      <c r="T5" s="12">
        <v>-0.0102</v>
      </c>
      <c r="U5" s="12">
        <v>-0.1205</v>
      </c>
      <c r="V5" s="11">
        <v>288</v>
      </c>
      <c r="W5" s="13">
        <v>14502.64</v>
      </c>
      <c r="X5" s="11">
        <v>1695</v>
      </c>
      <c r="Y5" s="11">
        <v>265</v>
      </c>
      <c r="Z5" s="13">
        <v>16654.77</v>
      </c>
      <c r="AA5" s="11">
        <v>1730</v>
      </c>
      <c r="AB5" s="12">
        <v>0.0868</v>
      </c>
      <c r="AC5" s="12">
        <v>-0.1292</v>
      </c>
    </row>
    <row r="6">
      <c r="A6" s="10" t="s">
        <v>32</v>
      </c>
      <c r="B6" s="11">
        <v>10858</v>
      </c>
      <c r="C6" s="11">
        <f>=ROUNDDOWN(16.8996108949416,0)</f>
      </c>
      <c r="D6" s="11">
        <v>12766</v>
      </c>
      <c r="E6" s="12">
        <v>1</v>
      </c>
      <c r="F6" s="11"/>
      <c r="G6" s="11">
        <f>=ROUNDDOWN({0},0)</f>
      </c>
      <c r="H6" s="11"/>
      <c r="I6" s="12"/>
      <c r="J6" s="11">
        <v>71</v>
      </c>
      <c r="K6" s="13">
        <v>3593.52</v>
      </c>
      <c r="L6" s="11">
        <v>182</v>
      </c>
      <c r="M6" s="14">
        <v>19.74</v>
      </c>
      <c r="N6" s="11">
        <v>31</v>
      </c>
      <c r="O6" s="13">
        <v>1841.94</v>
      </c>
      <c r="P6" s="11">
        <v>128</v>
      </c>
      <c r="Q6" s="14">
        <v>14.39</v>
      </c>
      <c r="R6" s="12">
        <v>1.2903</v>
      </c>
      <c r="S6" s="12">
        <v>0.9509</v>
      </c>
      <c r="T6" s="12">
        <v>0.4219</v>
      </c>
      <c r="U6" s="12">
        <v>0.3718</v>
      </c>
      <c r="V6" s="11">
        <v>71</v>
      </c>
      <c r="W6" s="13">
        <v>3593.52</v>
      </c>
      <c r="X6" s="11">
        <v>176</v>
      </c>
      <c r="Y6" s="11">
        <v>31</v>
      </c>
      <c r="Z6" s="13">
        <v>1841.94</v>
      </c>
      <c r="AA6" s="11">
        <v>120</v>
      </c>
      <c r="AB6" s="12">
        <v>1.2903</v>
      </c>
      <c r="AC6" s="12">
        <v>0.9509</v>
      </c>
    </row>
    <row r="7">
      <c r="A7" s="10" t="s">
        <v>33</v>
      </c>
      <c r="B7" s="11">
        <v>23001</v>
      </c>
      <c r="C7" s="11">
        <f>=ROUNDDOWN(16.3127659574468,0)</f>
      </c>
      <c r="D7" s="11">
        <v>28000</v>
      </c>
      <c r="E7" s="12">
        <v>1</v>
      </c>
      <c r="F7" s="11"/>
      <c r="G7" s="11">
        <f>=ROUNDDOWN({0},0)</f>
      </c>
      <c r="H7" s="11"/>
      <c r="I7" s="12"/>
      <c r="J7" s="11">
        <v>15</v>
      </c>
      <c r="K7" s="13">
        <v>395.99</v>
      </c>
      <c r="L7" s="11">
        <v>187</v>
      </c>
      <c r="M7" s="14">
        <v>2.12</v>
      </c>
      <c r="N7" s="11">
        <v>47</v>
      </c>
      <c r="O7" s="13">
        <v>1077.27</v>
      </c>
      <c r="P7" s="11">
        <v>181</v>
      </c>
      <c r="Q7" s="14">
        <v>5.95</v>
      </c>
      <c r="R7" s="12">
        <v>-0.6809</v>
      </c>
      <c r="S7" s="12">
        <v>-0.6324</v>
      </c>
      <c r="T7" s="12">
        <v>0.0331</v>
      </c>
      <c r="U7" s="12">
        <v>-0.6437</v>
      </c>
      <c r="V7" s="11">
        <v>15</v>
      </c>
      <c r="W7" s="13">
        <v>395.99</v>
      </c>
      <c r="X7" s="11">
        <v>179</v>
      </c>
      <c r="Y7" s="11">
        <v>47</v>
      </c>
      <c r="Z7" s="13">
        <v>1077.27</v>
      </c>
      <c r="AA7" s="11">
        <v>175</v>
      </c>
      <c r="AB7" s="12">
        <v>-0.6809</v>
      </c>
      <c r="AC7" s="12">
        <v>-0.6324</v>
      </c>
    </row>
    <row r="8">
      <c r="A8" s="10" t="s">
        <v>34</v>
      </c>
      <c r="B8" s="11">
        <v>36166</v>
      </c>
      <c r="C8" s="11">
        <f>=ROUNDDOWN(14.9842558833278,0)</f>
      </c>
      <c r="D8" s="11">
        <v>42720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979.98</v>
      </c>
      <c r="L8" s="11">
        <v>225</v>
      </c>
      <c r="M8" s="14">
        <v>4.36</v>
      </c>
      <c r="N8" s="11">
        <v>27</v>
      </c>
      <c r="O8" s="13">
        <v>503.5</v>
      </c>
      <c r="P8" s="11">
        <v>248</v>
      </c>
      <c r="Q8" s="14">
        <v>2.03</v>
      </c>
      <c r="R8" s="12">
        <v>0.9259</v>
      </c>
      <c r="S8" s="12">
        <v>0.9463</v>
      </c>
      <c r="T8" s="12">
        <v>-0.0927</v>
      </c>
      <c r="U8" s="12">
        <v>1.1478</v>
      </c>
      <c r="V8" s="11">
        <v>52</v>
      </c>
      <c r="W8" s="13">
        <v>979.98</v>
      </c>
      <c r="X8" s="11">
        <v>225</v>
      </c>
      <c r="Y8" s="11">
        <v>27</v>
      </c>
      <c r="Z8" s="13">
        <v>503.5</v>
      </c>
      <c r="AA8" s="11">
        <v>248</v>
      </c>
      <c r="AB8" s="12">
        <v>0.9259</v>
      </c>
      <c r="AC8" s="12">
        <v>0.9463</v>
      </c>
    </row>
    <row r="9">
      <c r="A9" s="10" t="s">
        <v>35</v>
      </c>
      <c r="B9" s="11">
        <v>35288</v>
      </c>
      <c r="C9" s="11">
        <f>=ROUNDDOWN(14.4262295081967,0)</f>
      </c>
      <c r="D9" s="11">
        <v>34051</v>
      </c>
      <c r="E9" s="12">
        <v>1</v>
      </c>
      <c r="F9" s="11"/>
      <c r="G9" s="11">
        <f>=ROUNDDOWN({0},0)</f>
      </c>
      <c r="H9" s="11"/>
      <c r="I9" s="12"/>
      <c r="J9" s="11">
        <v>56</v>
      </c>
      <c r="K9" s="13">
        <v>2046.01</v>
      </c>
      <c r="L9" s="11">
        <v>1070</v>
      </c>
      <c r="M9" s="14">
        <v>1.91</v>
      </c>
      <c r="N9" s="11">
        <v>53</v>
      </c>
      <c r="O9" s="13">
        <v>1829.54</v>
      </c>
      <c r="P9" s="11">
        <v>965</v>
      </c>
      <c r="Q9" s="14">
        <v>1.9</v>
      </c>
      <c r="R9" s="12">
        <v>0.0566</v>
      </c>
      <c r="S9" s="12">
        <v>0.1183</v>
      </c>
      <c r="T9" s="12">
        <v>0.1088</v>
      </c>
      <c r="U9" s="12">
        <v>0.0053</v>
      </c>
      <c r="V9" s="11">
        <v>56</v>
      </c>
      <c r="W9" s="13">
        <v>2046.01</v>
      </c>
      <c r="X9" s="11">
        <v>883</v>
      </c>
      <c r="Y9" s="11">
        <v>53</v>
      </c>
      <c r="Z9" s="13">
        <v>1829.54</v>
      </c>
      <c r="AA9" s="11">
        <v>806</v>
      </c>
      <c r="AB9" s="12">
        <v>0.0566</v>
      </c>
      <c r="AC9" s="12">
        <v>0.1183</v>
      </c>
    </row>
    <row r="10">
      <c r="A10" s="10" t="s">
        <v>36</v>
      </c>
      <c r="B10" s="11">
        <v>33924</v>
      </c>
      <c r="C10" s="11">
        <f>=ROUNDDOWN(16.0762013079329,0)</f>
      </c>
      <c r="D10" s="11">
        <v>57198</v>
      </c>
      <c r="E10" s="12">
        <v>1</v>
      </c>
      <c r="F10" s="11"/>
      <c r="G10" s="11">
        <f>=ROUNDDOWN({0},0)</f>
      </c>
      <c r="H10" s="11">
        <v>7435</v>
      </c>
      <c r="I10" s="12"/>
      <c r="J10" s="11">
        <v>236</v>
      </c>
      <c r="K10" s="13">
        <v>43692.97</v>
      </c>
      <c r="L10" s="11">
        <v>612</v>
      </c>
      <c r="M10" s="14">
        <v>71.39</v>
      </c>
      <c r="N10" s="11">
        <v>289</v>
      </c>
      <c r="O10" s="13">
        <v>51929.73</v>
      </c>
      <c r="P10" s="11">
        <v>674</v>
      </c>
      <c r="Q10" s="14">
        <v>77.05</v>
      </c>
      <c r="R10" s="12">
        <v>-0.1834</v>
      </c>
      <c r="S10" s="12">
        <v>-0.1586</v>
      </c>
      <c r="T10" s="12">
        <v>-0.092</v>
      </c>
      <c r="U10" s="12">
        <v>-0.0735</v>
      </c>
      <c r="V10" s="11">
        <v>236</v>
      </c>
      <c r="W10" s="13">
        <v>43692.97</v>
      </c>
      <c r="X10" s="11">
        <v>596</v>
      </c>
      <c r="Y10" s="11">
        <v>289</v>
      </c>
      <c r="Z10" s="13">
        <v>51929.73</v>
      </c>
      <c r="AA10" s="11">
        <v>672</v>
      </c>
      <c r="AB10" s="12">
        <v>-0.1834</v>
      </c>
      <c r="AC10" s="12">
        <v>-0.1586</v>
      </c>
    </row>
    <row r="11">
      <c r="A11" s="10" t="s">
        <v>37</v>
      </c>
      <c r="B11" s="11">
        <v>5526</v>
      </c>
      <c r="C11" s="11">
        <f>=ROUNDDOWN(21.3441483198146,0)</f>
      </c>
      <c r="D11" s="11">
        <v>3260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1222.47</v>
      </c>
      <c r="L11" s="11">
        <v>109</v>
      </c>
      <c r="M11" s="14">
        <v>11.22</v>
      </c>
      <c r="N11" s="11">
        <v>19</v>
      </c>
      <c r="O11" s="13">
        <v>1610.08</v>
      </c>
      <c r="P11" s="11">
        <v>89</v>
      </c>
      <c r="Q11" s="14">
        <v>18.09</v>
      </c>
      <c r="R11" s="12">
        <v>-0.0526</v>
      </c>
      <c r="S11" s="12">
        <v>-0.2407</v>
      </c>
      <c r="T11" s="12">
        <v>0.2247</v>
      </c>
      <c r="U11" s="12">
        <v>-0.3798</v>
      </c>
      <c r="V11" s="11">
        <v>18</v>
      </c>
      <c r="W11" s="13">
        <v>1222.47</v>
      </c>
      <c r="X11" s="11">
        <v>107</v>
      </c>
      <c r="Y11" s="11">
        <v>19</v>
      </c>
      <c r="Z11" s="13">
        <v>1610.08</v>
      </c>
      <c r="AA11" s="11">
        <v>89</v>
      </c>
      <c r="AB11" s="12">
        <v>-0.0526</v>
      </c>
      <c r="AC11" s="12">
        <v>-0.2407</v>
      </c>
    </row>
    <row r="12">
      <c r="A12" s="10" t="s">
        <v>38</v>
      </c>
      <c r="B12" s="11">
        <v>6235</v>
      </c>
      <c r="C12" s="11">
        <f>=ROUNDDOWN(112.748643761302,0)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113.88</v>
      </c>
      <c r="L12" s="11">
        <v>82</v>
      </c>
      <c r="M12" s="14">
        <v>1.39</v>
      </c>
      <c r="N12" s="11">
        <v>3</v>
      </c>
      <c r="O12" s="13">
        <v>91.5</v>
      </c>
      <c r="P12" s="11">
        <v>59</v>
      </c>
      <c r="Q12" s="14">
        <v>1.55</v>
      </c>
      <c r="R12" s="12">
        <v>1</v>
      </c>
      <c r="S12" s="12">
        <v>0.2446</v>
      </c>
      <c r="T12" s="12">
        <v>0.3898</v>
      </c>
      <c r="U12" s="12">
        <v>-0.1032</v>
      </c>
      <c r="V12" s="11">
        <v>6</v>
      </c>
      <c r="W12" s="13">
        <v>113.88</v>
      </c>
      <c r="X12" s="11">
        <v>82</v>
      </c>
      <c r="Y12" s="11">
        <v>3</v>
      </c>
      <c r="Z12" s="13">
        <v>91.5</v>
      </c>
      <c r="AA12" s="11">
        <v>47</v>
      </c>
      <c r="AB12" s="12">
        <v>1</v>
      </c>
      <c r="AC12" s="12">
        <v>0.2446</v>
      </c>
    </row>
    <row r="13">
      <c r="A13" s="10" t="s">
        <v>39</v>
      </c>
      <c r="B13" s="11">
        <v>4</v>
      </c>
      <c r="C13" s="11">
        <f>=ROUNDDOWN(4,0)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75.08</v>
      </c>
      <c r="L13" s="11">
        <v>93</v>
      </c>
      <c r="M13" s="14">
        <v>0.81</v>
      </c>
      <c r="N13" s="11"/>
      <c r="O13" s="13"/>
      <c r="P13" s="11">
        <v>117</v>
      </c>
      <c r="Q13" s="14"/>
      <c r="R13" s="12"/>
      <c r="S13" s="12"/>
      <c r="T13" s="12">
        <v>-0.2051</v>
      </c>
      <c r="U13" s="12"/>
      <c r="V13" s="11">
        <v>1</v>
      </c>
      <c r="W13" s="13">
        <v>75.08</v>
      </c>
      <c r="X13" s="11">
        <v>93</v>
      </c>
      <c r="Y13" s="11"/>
      <c r="Z13" s="13"/>
      <c r="AA13" s="11">
        <v>117</v>
      </c>
      <c r="AB13" s="12"/>
      <c r="AC13" s="12"/>
    </row>
    <row r="14">
      <c r="A14" s="10" t="s">
        <v>40</v>
      </c>
      <c r="B14" s="11">
        <v>19204</v>
      </c>
      <c r="C14" s="11">
        <f>=ROUNDDOWN(7.36265000191696,0)</f>
      </c>
      <c r="D14" s="11">
        <v>63422</v>
      </c>
      <c r="E14" s="12">
        <v>1</v>
      </c>
      <c r="F14" s="11"/>
      <c r="G14" s="11">
        <f>=ROUNDDOWN({0},0)</f>
      </c>
      <c r="H14" s="11"/>
      <c r="I14" s="12"/>
      <c r="J14" s="11">
        <v>33</v>
      </c>
      <c r="K14" s="13">
        <v>837.34</v>
      </c>
      <c r="L14" s="11">
        <v>894</v>
      </c>
      <c r="M14" s="14">
        <v>0.94</v>
      </c>
      <c r="N14" s="11">
        <v>35</v>
      </c>
      <c r="O14" s="13">
        <v>822.7</v>
      </c>
      <c r="P14" s="11">
        <v>803</v>
      </c>
      <c r="Q14" s="14">
        <v>1.02</v>
      </c>
      <c r="R14" s="12">
        <v>-0.0571</v>
      </c>
      <c r="S14" s="12">
        <v>0.0178</v>
      </c>
      <c r="T14" s="12">
        <v>0.1133</v>
      </c>
      <c r="U14" s="12">
        <v>-0.0784</v>
      </c>
      <c r="V14" s="11">
        <v>33</v>
      </c>
      <c r="W14" s="13">
        <v>837.34</v>
      </c>
      <c r="X14" s="11">
        <v>863</v>
      </c>
      <c r="Y14" s="11">
        <v>35</v>
      </c>
      <c r="Z14" s="13">
        <v>822.7</v>
      </c>
      <c r="AA14" s="11">
        <v>782</v>
      </c>
      <c r="AB14" s="12">
        <v>-0.0571</v>
      </c>
      <c r="AC14" s="12">
        <v>0.0178</v>
      </c>
    </row>
    <row r="15">
      <c r="A15" s="10" t="s">
        <v>41</v>
      </c>
      <c r="B15" s="11">
        <v>63706</v>
      </c>
      <c r="C15" s="11">
        <f>=ROUNDDOWN(13.5363236512759,0)</f>
      </c>
      <c r="D15" s="11">
        <v>96041</v>
      </c>
      <c r="E15" s="12">
        <v>1</v>
      </c>
      <c r="F15" s="11"/>
      <c r="G15" s="11">
        <f>=ROUNDDOWN({0},0)</f>
      </c>
      <c r="H15" s="11"/>
      <c r="I15" s="12"/>
      <c r="J15" s="11">
        <v>201</v>
      </c>
      <c r="K15" s="13">
        <v>4134.53</v>
      </c>
      <c r="L15" s="11">
        <v>637</v>
      </c>
      <c r="M15" s="14">
        <v>6.49</v>
      </c>
      <c r="N15" s="11">
        <v>201</v>
      </c>
      <c r="O15" s="13">
        <v>3386.9</v>
      </c>
      <c r="P15" s="11">
        <v>707</v>
      </c>
      <c r="Q15" s="14">
        <v>4.79</v>
      </c>
      <c r="R15" s="12"/>
      <c r="S15" s="12">
        <v>0.2207</v>
      </c>
      <c r="T15" s="12">
        <v>-0.099</v>
      </c>
      <c r="U15" s="12">
        <v>0.3549</v>
      </c>
      <c r="V15" s="11">
        <v>201</v>
      </c>
      <c r="W15" s="13">
        <v>4134.53</v>
      </c>
      <c r="X15" s="11">
        <v>637</v>
      </c>
      <c r="Y15" s="11">
        <v>201</v>
      </c>
      <c r="Z15" s="13">
        <v>3386.9</v>
      </c>
      <c r="AA15" s="11">
        <v>707</v>
      </c>
      <c r="AB15" s="12"/>
      <c r="AC15" s="12">
        <v>0.2207</v>
      </c>
    </row>
    <row r="16">
      <c r="A16" s="10" t="s">
        <v>42</v>
      </c>
      <c r="B16" s="11">
        <v>17467</v>
      </c>
      <c r="C16" s="11">
        <f>=ROUNDDOWN(20.4483727464294,0)</f>
      </c>
      <c r="D16" s="11">
        <v>19674</v>
      </c>
      <c r="E16" s="12">
        <v>1</v>
      </c>
      <c r="F16" s="11"/>
      <c r="G16" s="11">
        <f>=ROUNDDOWN({0},0)</f>
      </c>
      <c r="H16" s="11"/>
      <c r="I16" s="12"/>
      <c r="J16" s="11">
        <v>34</v>
      </c>
      <c r="K16" s="13">
        <v>1193.79</v>
      </c>
      <c r="L16" s="11">
        <v>548</v>
      </c>
      <c r="M16" s="14">
        <v>2.18</v>
      </c>
      <c r="N16" s="11">
        <v>49</v>
      </c>
      <c r="O16" s="13">
        <v>1943.06</v>
      </c>
      <c r="P16" s="11">
        <v>509</v>
      </c>
      <c r="Q16" s="14">
        <v>3.82</v>
      </c>
      <c r="R16" s="12">
        <v>-0.3061</v>
      </c>
      <c r="S16" s="12">
        <v>-0.3856</v>
      </c>
      <c r="T16" s="12">
        <v>0.0766</v>
      </c>
      <c r="U16" s="12">
        <v>-0.4293</v>
      </c>
      <c r="V16" s="11">
        <v>34</v>
      </c>
      <c r="W16" s="13">
        <v>1193.79</v>
      </c>
      <c r="X16" s="11">
        <v>518</v>
      </c>
      <c r="Y16" s="11">
        <v>49</v>
      </c>
      <c r="Z16" s="13">
        <v>1943.06</v>
      </c>
      <c r="AA16" s="11">
        <v>473</v>
      </c>
      <c r="AB16" s="12">
        <v>-0.3061</v>
      </c>
      <c r="AC16" s="12">
        <v>-0.3856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1011</v>
      </c>
      <c r="K17" s="17">
        <v>72788.2</v>
      </c>
      <c r="L17" s="15">
        <v>6479</v>
      </c>
      <c r="M17" s="18">
        <v>11.23</v>
      </c>
      <c r="N17" s="15">
        <v>1019</v>
      </c>
      <c r="O17" s="17">
        <v>81690.99</v>
      </c>
      <c r="P17" s="15">
        <v>6339</v>
      </c>
      <c r="Q17" s="18">
        <v>12.89</v>
      </c>
      <c r="R17" s="16">
        <v>-0.0079</v>
      </c>
      <c r="S17" s="16">
        <v>-0.109</v>
      </c>
      <c r="T17" s="16">
        <v>0.0221</v>
      </c>
      <c r="U17" s="16">
        <v>-0.1288</v>
      </c>
      <c r="V17" s="15">
        <v>1011</v>
      </c>
      <c r="W17" s="17">
        <v>72788.2</v>
      </c>
      <c r="X17" s="15">
        <v>6054</v>
      </c>
      <c r="Y17" s="15">
        <v>1019</v>
      </c>
      <c r="Z17" s="17">
        <v>81690.99</v>
      </c>
      <c r="AA17" s="15">
        <v>5966</v>
      </c>
      <c r="AB17" s="16">
        <v>-0.0079</v>
      </c>
      <c r="AC17" s="16">
        <v>-0.109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