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<sst xmlns="http://schemas.openxmlformats.org/spreadsheetml/2006/main" count="157" uniqueCount="157">
  <si>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</si>
  <si>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</si>
  <si>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</si>
  <si>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</si>
  <si>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</si>
  <si>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</si>
  <si>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</si>
  <si>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04/03/2024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</si>
  <si>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</si>
  <si>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</si>
  <si>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</si>
  <si>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</si>
  <si>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</si>
  <si>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</si>
  <si>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</si>
  <si>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OVERSTOCK01</t>
  </si>
  <si>
    <t>MACY02</t>
  </si>
  <si>
    <t>CSNSTORES</t>
  </si>
  <si>
    <t>JCPENNEY01</t>
  </si>
  <si>
    <t>KOHLDSN</t>
  </si>
  <si>
    <t>OLLIIX</t>
  </si>
  <si>
    <t>DESINC</t>
  </si>
  <si>
    <t>FINGERHUTDS</t>
  </si>
  <si>
    <t>NRTPORT</t>
  </si>
  <si>
    <t>BLK01</t>
  </si>
  <si>
    <t>HDDS</t>
  </si>
  <si>
    <t>WALMARTDS</t>
  </si>
  <si>
    <t>AMERSIGNDS</t>
  </si>
  <si>
    <t>BIGLOTSDS</t>
  </si>
  <si>
    <t>ROOMECOM</t>
  </si>
  <si>
    <t>HSNDS</t>
  </si>
  <si>
    <t>BEALLSDS</t>
  </si>
  <si>
    <t>ASHFURNDS</t>
  </si>
  <si>
    <t>ZOLA</t>
  </si>
  <si>
    <t>KIRKLANDDS</t>
  </si>
  <si>
    <t>AAFESDS</t>
  </si>
  <si>
    <t>HOUZZ</t>
  </si>
  <si>
    <t>LOWESDS</t>
  </si>
  <si>
    <t>BBBDROP</t>
  </si>
  <si>
    <t>ZULILY</t>
  </si>
  <si>
    <t>NEBFUR01</t>
  </si>
  <si>
    <t>BLOOM02</t>
  </si>
  <si>
    <t>BRANDX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</si>
  <si>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</si>
  <si>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</si>
  <si>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</si>
  <si>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</si>
  <si>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</si>
  <si>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</si>
  <si>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</si>
  <si>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</si>
  <si>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</si>
  <si>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</si>
  <si>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</si>
  <si>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</si>
  <si>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</si>
  <si>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</si>
  <si>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</si>
  <si>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</si>
  <si>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</si>
  <si>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</si>
  <si>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</si>
  <si>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</si>
  <si>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</si>
  <si>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</si>
  <si>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</si>
  <si>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</si>
  <si>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</si>
  <si>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</si>
  <si>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</si>
  <si>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</si>
  <si>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</si>
  <si>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</si>
  <si>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</si>
  <si>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</si>
  <si>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</si>
  <si>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</si>
  <si>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</si>
  <si>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</si>
  <si>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</si>
  <si>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</si>
  <si>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</si>
  <si>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</si>
  <si>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</si>
  <si>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</si>
  <si>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</si>
  <si>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03/23/2024</t>
  </si>
  <si>
    <t>03/27/2024</t>
  </si>
  <si>
    <t>04/02/2024</t>
  </si>
  <si>
    <t>04/13/2024</t>
  </si>
  <si>
    <t>04/15/2024</t>
  </si>
  <si>
    <t>04/18/2024</t>
  </si>
  <si>
    <t>04/21/2024</t>
  </si>
  <si>
    <t>04/23/2024</t>
  </si>
  <si>
    <t>04/24/2024</t>
  </si>
  <si>
    <t>04/26/2024</t>
  </si>
  <si>
    <t>04/28/2024</t>
  </si>
  <si>
    <t>04/29/2024</t>
  </si>
  <si>
    <t>04/30/2024</t>
  </si>
  <si>
    <t>05/01/2024</t>
  </si>
  <si>
    <t>05/03/2024</t>
  </si>
  <si>
    <t>05/04/2024</t>
  </si>
  <si>
    <t>05/05/2024</t>
  </si>
  <si>
    <t>05/07/2024</t>
  </si>
  <si>
    <t>05/08/2024</t>
  </si>
  <si>
    <t>05/10/2024</t>
  </si>
  <si>
    <t>05/11/2024</t>
  </si>
  <si>
    <t>05/14/2024</t>
  </si>
  <si>
    <t>05/15/2024</t>
  </si>
  <si>
    <t>05/16/2024</t>
  </si>
  <si>
    <t>05/17/2024</t>
  </si>
  <si>
    <t>05/18/2024</t>
  </si>
  <si>
    <t>05/21/2024</t>
  </si>
  <si>
    <t>05/22/2024</t>
  </si>
  <si>
    <t>05/23/2024</t>
  </si>
  <si>
    <t>05/25/2024</t>
  </si>
  <si>
    <t>05/27/2024</t>
  </si>
  <si>
    <t>05/29/2024</t>
  </si>
  <si>
    <t>05/31/2024</t>
  </si>
  <si>
    <t>06/02/2024</t>
  </si>
  <si>
    <t>06/04/2024</t>
  </si>
  <si>
    <t>06/05/2024</t>
  </si>
  <si>
    <t>06/08/2024</t>
  </si>
  <si>
    <t>06/12/2024</t>
  </si>
  <si>
    <t>06/14/2024</t>
  </si>
  <si>
    <t>06/16/2024</t>
  </si>
  <si>
    <t>06/17/2024</t>
  </si>
  <si>
    <t>06/19/2024</t>
  </si>
  <si>
    <t>06/21/2024</t>
  </si>
  <si>
    <t>06/22/2024</t>
  </si>
  <si>
    <t>06/25/2024</t>
  </si>
  <si>
    <t>06/26/2024</t>
  </si>
  <si>
    <t>06/28/2024</t>
  </si>
  <si>
    <t>06/30/2024</t>
  </si>
  <si>
    <t>07/03/2024</t>
  </si>
  <si>
    <t>07/10/2024</t>
  </si>
  <si>
    <t>07/15/2024</t>
  </si>
  <si>
    <t>07/17/2024</t>
  </si>
  <si>
    <t>07/19/2024</t>
  </si>
  <si>
    <t>07/26/2024</t>
  </si>
  <si>
    <t>07/31/2024</t>
  </si>
  <si>
    <t>08/04/2024</t>
  </si>
  <si>
    <t>08/07/2024</t>
  </si>
  <si>
    <t>08/14/2024</t>
  </si>
  <si>
    <t>YOUT</t>
  </si>
  <si>
    <t xml:space="preserve">Intelligent Design </t>
  </si>
  <si>
    <t>COMFORTER (SET)</t>
  </si>
  <si>
    <t>COVERLET&amp;BEDSPR</t>
  </si>
  <si>
    <t>DUVET&amp;DUVET SET</t>
  </si>
  <si>
    <t xml:space="preserve">Intelligent Design  Total</t>
  </si>
  <si>
    <t/>
  </si>
  <si>
    <t>Mi Zone</t>
  </si>
  <si>
    <t>Mi Zone Total</t>
  </si>
  <si>
    <t>Urban Habitat</t>
  </si>
  <si>
    <t>Urban Habitat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</si>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</sst>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N18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87</v>
      </c>
      <c r="LJ4" s="4" t="s">
        <v>88</v>
      </c>
      <c r="LK4" s="4" t="s">
        <v>7</v>
      </c>
      <c r="LL4" s="4" t="s">
        <v>89</v>
      </c>
      <c r="LM4" s="4" t="s">
        <v>90</v>
      </c>
      <c r="LN4" s="4" t="s">
        <v>91</v>
      </c>
      <c r="LO4" s="4" t="s">
        <v>92</v>
      </c>
      <c r="LP4" s="4" t="s">
        <v>93</v>
      </c>
      <c r="LQ4" s="4" t="s">
        <v>94</v>
      </c>
      <c r="LR4" s="4" t="s">
        <v>95</v>
      </c>
      <c r="LS4" s="4" t="s">
        <v>96</v>
      </c>
      <c r="LT4" s="4" t="s">
        <v>97</v>
      </c>
      <c r="LU4" s="4" t="s">
        <v>98</v>
      </c>
      <c r="LV4" s="4" t="s">
        <v>99</v>
      </c>
      <c r="LW4" s="4" t="s">
        <v>100</v>
      </c>
      <c r="LX4" s="4" t="s">
        <v>101</v>
      </c>
      <c r="LY4" s="4" t="s">
        <v>102</v>
      </c>
      <c r="LZ4" s="4" t="s">
        <v>103</v>
      </c>
      <c r="MA4" s="4" t="s">
        <v>104</v>
      </c>
      <c r="MB4" s="4" t="s">
        <v>105</v>
      </c>
      <c r="MC4" s="4" t="s">
        <v>106</v>
      </c>
      <c r="MD4" s="4" t="s">
        <v>107</v>
      </c>
      <c r="ME4" s="4" t="s">
        <v>108</v>
      </c>
      <c r="MF4" s="4" t="s">
        <v>109</v>
      </c>
      <c r="MG4" s="4" t="s">
        <v>110</v>
      </c>
      <c r="MH4" s="4" t="s">
        <v>111</v>
      </c>
      <c r="MI4" s="4" t="s">
        <v>112</v>
      </c>
      <c r="MJ4" s="4" t="s">
        <v>113</v>
      </c>
      <c r="MK4" s="4" t="s">
        <v>114</v>
      </c>
      <c r="ML4" s="4" t="s">
        <v>115</v>
      </c>
      <c r="MM4" s="4" t="s">
        <v>116</v>
      </c>
      <c r="MN4" s="4" t="s">
        <v>117</v>
      </c>
      <c r="MO4" s="4" t="s">
        <v>118</v>
      </c>
      <c r="MP4" s="4" t="s">
        <v>119</v>
      </c>
      <c r="MQ4" s="4" t="s">
        <v>120</v>
      </c>
      <c r="MR4" s="4" t="s">
        <v>121</v>
      </c>
      <c r="MS4" s="4" t="s">
        <v>122</v>
      </c>
      <c r="MT4" s="4" t="s">
        <v>123</v>
      </c>
      <c r="MU4" s="4" t="s">
        <v>124</v>
      </c>
      <c r="MV4" s="4" t="s">
        <v>125</v>
      </c>
      <c r="MW4" s="4" t="s">
        <v>126</v>
      </c>
      <c r="MX4" s="4" t="s">
        <v>127</v>
      </c>
      <c r="MY4" s="4" t="s">
        <v>128</v>
      </c>
      <c r="MZ4" s="4" t="s">
        <v>129</v>
      </c>
      <c r="NA4" s="4" t="s">
        <v>130</v>
      </c>
      <c r="NB4" s="4" t="s">
        <v>131</v>
      </c>
      <c r="NC4" s="4" t="s">
        <v>132</v>
      </c>
      <c r="ND4" s="4" t="s">
        <v>133</v>
      </c>
      <c r="NE4" s="4" t="s">
        <v>134</v>
      </c>
      <c r="NF4" s="4" t="s">
        <v>135</v>
      </c>
      <c r="NG4" s="4" t="s">
        <v>136</v>
      </c>
      <c r="NH4" s="4" t="s">
        <v>137</v>
      </c>
      <c r="NI4" s="4" t="s">
        <v>138</v>
      </c>
      <c r="NJ4" s="4" t="s">
        <v>139</v>
      </c>
      <c r="NK4" s="4" t="s">
        <v>140</v>
      </c>
      <c r="NL4" s="4" t="s">
        <v>141</v>
      </c>
      <c r="NM4" s="4" t="s">
        <v>142</v>
      </c>
      <c r="NN4" s="4" t="s">
        <v>143</v>
      </c>
    </row>
    <row r="5">
      <c r="A5" s="10" t="s">
        <v>144</v>
      </c>
      <c r="B5" s="10" t="s">
        <v>145</v>
      </c>
      <c r="C5" s="10" t="s">
        <v>146</v>
      </c>
      <c r="D5" s="11">
        <v>78332</v>
      </c>
      <c r="E5" s="11">
        <f>=ROUNDDOWN(31.3842702031331,0)</f>
      </c>
      <c r="F5" s="11">
        <v>62719</v>
      </c>
      <c r="G5" s="12">
        <v>0.9423</v>
      </c>
      <c r="H5" s="11"/>
      <c r="I5" s="11">
        <f>=ROUNDDOWN({0},0)</f>
      </c>
      <c r="J5" s="11"/>
      <c r="K5" s="12"/>
      <c r="L5" s="11">
        <v>22674</v>
      </c>
      <c r="M5" s="13">
        <v>934214.79</v>
      </c>
      <c r="N5" s="11">
        <v>202</v>
      </c>
      <c r="O5" s="14">
        <v>4624.83</v>
      </c>
      <c r="P5" s="11">
        <v>24999</v>
      </c>
      <c r="Q5" s="13">
        <v>1030480.96</v>
      </c>
      <c r="R5" s="11">
        <v>220</v>
      </c>
      <c r="S5" s="14">
        <v>4684</v>
      </c>
      <c r="T5" s="12">
        <v>-0.093</v>
      </c>
      <c r="U5" s="12">
        <v>-0.0934</v>
      </c>
      <c r="V5" s="12">
        <v>-0.0818</v>
      </c>
      <c r="W5" s="12">
        <v>-0.0126</v>
      </c>
      <c r="X5" s="11">
        <v>5662</v>
      </c>
      <c r="Y5" s="13">
        <v>247866.98</v>
      </c>
      <c r="Z5" s="11">
        <v>176</v>
      </c>
      <c r="AA5" s="11">
        <v>6119</v>
      </c>
      <c r="AB5" s="13">
        <v>263736.92</v>
      </c>
      <c r="AC5" s="11">
        <v>168</v>
      </c>
      <c r="AD5" s="12">
        <v>-0.0747</v>
      </c>
      <c r="AE5" s="12">
        <v>-0.0602</v>
      </c>
      <c r="AF5" s="11">
        <v>4092</v>
      </c>
      <c r="AG5" s="13">
        <v>167378.78</v>
      </c>
      <c r="AH5" s="11">
        <v>186</v>
      </c>
      <c r="AI5" s="11">
        <v>4200</v>
      </c>
      <c r="AJ5" s="13">
        <v>181894.68</v>
      </c>
      <c r="AK5" s="11">
        <v>195</v>
      </c>
      <c r="AL5" s="12">
        <v>-0.0257</v>
      </c>
      <c r="AM5" s="12">
        <v>-0.0798</v>
      </c>
      <c r="AN5" s="11">
        <v>2847</v>
      </c>
      <c r="AO5" s="13">
        <v>119104.75</v>
      </c>
      <c r="AP5" s="11">
        <v>193</v>
      </c>
      <c r="AQ5" s="11">
        <v>1481</v>
      </c>
      <c r="AR5" s="13">
        <v>58993.14</v>
      </c>
      <c r="AS5" s="11">
        <v>206</v>
      </c>
      <c r="AT5" s="12">
        <v>0.9223</v>
      </c>
      <c r="AU5" s="12">
        <v>1.019</v>
      </c>
      <c r="AV5" s="11">
        <v>2149</v>
      </c>
      <c r="AW5" s="13">
        <v>83298.41</v>
      </c>
      <c r="AX5" s="11">
        <v>151</v>
      </c>
      <c r="AY5" s="11">
        <v>1802</v>
      </c>
      <c r="AZ5" s="13">
        <v>66248.16</v>
      </c>
      <c r="BA5" s="11">
        <v>199</v>
      </c>
      <c r="BB5" s="12">
        <v>0.1926</v>
      </c>
      <c r="BC5" s="12">
        <v>0.2574</v>
      </c>
      <c r="BD5" s="11">
        <v>2183</v>
      </c>
      <c r="BE5" s="13">
        <v>75864.86</v>
      </c>
      <c r="BF5" s="11">
        <v>185</v>
      </c>
      <c r="BG5" s="11">
        <v>2098</v>
      </c>
      <c r="BH5" s="13">
        <v>74144.93</v>
      </c>
      <c r="BI5" s="11">
        <v>202</v>
      </c>
      <c r="BJ5" s="12">
        <v>0.0405</v>
      </c>
      <c r="BK5" s="12">
        <v>0.0232</v>
      </c>
      <c r="BL5" s="11">
        <v>1401</v>
      </c>
      <c r="BM5" s="13">
        <v>56010.14</v>
      </c>
      <c r="BN5" s="11">
        <v>171</v>
      </c>
      <c r="BO5" s="11">
        <v>2348</v>
      </c>
      <c r="BP5" s="13">
        <v>97203.17</v>
      </c>
      <c r="BQ5" s="11">
        <v>186</v>
      </c>
      <c r="BR5" s="12">
        <v>-0.4033</v>
      </c>
      <c r="BS5" s="12">
        <v>-0.4238</v>
      </c>
      <c r="BT5" s="11">
        <v>1057</v>
      </c>
      <c r="BU5" s="13">
        <v>41403.86</v>
      </c>
      <c r="BV5" s="11">
        <v>186</v>
      </c>
      <c r="BW5" s="11">
        <v>2021</v>
      </c>
      <c r="BX5" s="13">
        <v>79429.26</v>
      </c>
      <c r="BY5" s="11">
        <v>206</v>
      </c>
      <c r="BZ5" s="12">
        <v>-0.477</v>
      </c>
      <c r="CA5" s="12">
        <v>-0.4787</v>
      </c>
      <c r="CB5" s="11">
        <v>626</v>
      </c>
      <c r="CC5" s="13">
        <v>24140.34</v>
      </c>
      <c r="CD5" s="11">
        <v>198</v>
      </c>
      <c r="CE5" s="11">
        <v>823</v>
      </c>
      <c r="CF5" s="13">
        <v>34483.57</v>
      </c>
      <c r="CG5" s="11">
        <v>200</v>
      </c>
      <c r="CH5" s="12">
        <v>-0.2394</v>
      </c>
      <c r="CI5" s="12">
        <v>-0.2999</v>
      </c>
      <c r="CJ5" s="11">
        <v>467</v>
      </c>
      <c r="CK5" s="13">
        <v>28557.44</v>
      </c>
      <c r="CL5" s="11">
        <v>198</v>
      </c>
      <c r="CM5" s="11">
        <v>57</v>
      </c>
      <c r="CN5" s="13">
        <v>3681.98</v>
      </c>
      <c r="CO5" s="11">
        <v>210</v>
      </c>
      <c r="CP5" s="12">
        <v>7.193</v>
      </c>
      <c r="CQ5" s="12">
        <v>6.756</v>
      </c>
      <c r="CR5" s="11">
        <v>675</v>
      </c>
      <c r="CS5" s="13">
        <v>31254.5</v>
      </c>
      <c r="CT5" s="11">
        <v>46</v>
      </c>
      <c r="CU5" s="11">
        <v>1466</v>
      </c>
      <c r="CV5" s="13">
        <v>68197.02</v>
      </c>
      <c r="CW5" s="11">
        <v>139</v>
      </c>
      <c r="CX5" s="12">
        <v>-0.5396</v>
      </c>
      <c r="CY5" s="12">
        <v>-0.5417</v>
      </c>
      <c r="CZ5" s="11">
        <v>526</v>
      </c>
      <c r="DA5" s="13">
        <v>19851.27</v>
      </c>
      <c r="DB5" s="11">
        <v>189</v>
      </c>
      <c r="DC5" s="11"/>
      <c r="DD5" s="13"/>
      <c r="DE5" s="11"/>
      <c r="DF5" s="12"/>
      <c r="DG5" s="12"/>
      <c r="DH5" s="11">
        <v>186</v>
      </c>
      <c r="DI5" s="13">
        <v>7865.91</v>
      </c>
      <c r="DJ5" s="11">
        <v>196</v>
      </c>
      <c r="DK5" s="11">
        <v>331</v>
      </c>
      <c r="DL5" s="13">
        <v>14125.12</v>
      </c>
      <c r="DM5" s="11">
        <v>148</v>
      </c>
      <c r="DN5" s="12">
        <v>-0.4381</v>
      </c>
      <c r="DO5" s="12">
        <v>-0.4431</v>
      </c>
      <c r="DP5" s="11">
        <v>285</v>
      </c>
      <c r="DQ5" s="13">
        <v>10867.65</v>
      </c>
      <c r="DR5" s="11">
        <v>168</v>
      </c>
      <c r="DS5" s="11">
        <v>731</v>
      </c>
      <c r="DT5" s="13">
        <v>29338.52</v>
      </c>
      <c r="DU5" s="11">
        <v>137</v>
      </c>
      <c r="DV5" s="12">
        <v>-0.6101</v>
      </c>
      <c r="DW5" s="12">
        <v>-0.6296</v>
      </c>
      <c r="DX5" s="11">
        <v>298</v>
      </c>
      <c r="DY5" s="13">
        <v>11281.41</v>
      </c>
      <c r="DZ5" s="11">
        <v>33</v>
      </c>
      <c r="EA5" s="11">
        <v>555</v>
      </c>
      <c r="EB5" s="13">
        <v>21104.86</v>
      </c>
      <c r="EC5" s="11">
        <v>49</v>
      </c>
      <c r="ED5" s="12">
        <v>-0.4631</v>
      </c>
      <c r="EE5" s="12">
        <v>-0.4655</v>
      </c>
      <c r="EF5" s="11">
        <v>55</v>
      </c>
      <c r="EG5" s="13">
        <v>2363.23</v>
      </c>
      <c r="EH5" s="11">
        <v>61</v>
      </c>
      <c r="EI5" s="11">
        <v>46</v>
      </c>
      <c r="EJ5" s="13">
        <v>2223.99</v>
      </c>
      <c r="EK5" s="11">
        <v>78</v>
      </c>
      <c r="EL5" s="12">
        <v>0.1957</v>
      </c>
      <c r="EM5" s="12">
        <v>0.0626</v>
      </c>
      <c r="EN5" s="11">
        <v>72</v>
      </c>
      <c r="EO5" s="13">
        <v>3258.39</v>
      </c>
      <c r="EP5" s="11">
        <v>26</v>
      </c>
      <c r="EQ5" s="11">
        <v>89</v>
      </c>
      <c r="ER5" s="13">
        <v>3891.22</v>
      </c>
      <c r="ES5" s="11">
        <v>28</v>
      </c>
      <c r="ET5" s="12">
        <v>-0.191</v>
      </c>
      <c r="EU5" s="12">
        <v>-0.1626</v>
      </c>
      <c r="EV5" s="11">
        <v>27</v>
      </c>
      <c r="EW5" s="13">
        <v>1028.01</v>
      </c>
      <c r="EX5" s="11">
        <v>33</v>
      </c>
      <c r="EY5" s="11">
        <v>66</v>
      </c>
      <c r="EZ5" s="13">
        <v>2756.66</v>
      </c>
      <c r="FA5" s="11">
        <v>30</v>
      </c>
      <c r="FB5" s="12">
        <v>-0.5909</v>
      </c>
      <c r="FC5" s="12">
        <v>-0.6271</v>
      </c>
      <c r="FD5" s="11">
        <v>29</v>
      </c>
      <c r="FE5" s="13">
        <v>1297.4</v>
      </c>
      <c r="FF5" s="11">
        <v>27</v>
      </c>
      <c r="FG5" s="11">
        <v>23</v>
      </c>
      <c r="FH5" s="13">
        <v>1102.44</v>
      </c>
      <c r="FI5" s="11">
        <v>29</v>
      </c>
      <c r="FJ5" s="12">
        <v>0.2609</v>
      </c>
      <c r="FK5" s="12">
        <v>0.1768</v>
      </c>
      <c r="FL5" s="11">
        <v>24</v>
      </c>
      <c r="FM5" s="13">
        <v>972.03</v>
      </c>
      <c r="FN5" s="11">
        <v>83</v>
      </c>
      <c r="FO5" s="11">
        <v>37</v>
      </c>
      <c r="FP5" s="13">
        <v>1560.79</v>
      </c>
      <c r="FQ5" s="11">
        <v>116</v>
      </c>
      <c r="FR5" s="12">
        <v>-0.3514</v>
      </c>
      <c r="FS5" s="12">
        <v>-0.3772</v>
      </c>
      <c r="FT5" s="11"/>
      <c r="FU5" s="13"/>
      <c r="FV5" s="11">
        <v>108</v>
      </c>
      <c r="FW5" s="11">
        <v>26</v>
      </c>
      <c r="FX5" s="13">
        <v>981.27</v>
      </c>
      <c r="FY5" s="11">
        <v>143</v>
      </c>
      <c r="FZ5" s="12"/>
      <c r="GA5" s="12"/>
      <c r="GB5" s="11"/>
      <c r="GC5" s="13"/>
      <c r="GD5" s="11">
        <v>4</v>
      </c>
      <c r="GE5" s="11">
        <v>4</v>
      </c>
      <c r="GF5" s="13">
        <v>156.59</v>
      </c>
      <c r="GG5" s="11">
        <v>4</v>
      </c>
      <c r="GH5" s="12"/>
      <c r="GI5" s="12"/>
      <c r="GJ5" s="11">
        <v>7</v>
      </c>
      <c r="GK5" s="13">
        <v>289.89</v>
      </c>
      <c r="GL5" s="11">
        <v>22</v>
      </c>
      <c r="GM5" s="11">
        <v>6</v>
      </c>
      <c r="GN5" s="13">
        <v>231.14</v>
      </c>
      <c r="GO5" s="11">
        <v>4</v>
      </c>
      <c r="GP5" s="12">
        <v>0.1667</v>
      </c>
      <c r="GQ5" s="12">
        <v>0.2542</v>
      </c>
      <c r="GR5" s="11">
        <v>4</v>
      </c>
      <c r="GS5" s="13">
        <v>170.12</v>
      </c>
      <c r="GT5" s="11">
        <v>61</v>
      </c>
      <c r="GU5" s="11"/>
      <c r="GV5" s="13"/>
      <c r="GW5" s="11"/>
      <c r="GX5" s="12"/>
      <c r="GY5" s="12"/>
      <c r="GZ5" s="11">
        <v>1</v>
      </c>
      <c r="HA5" s="13">
        <v>40.56</v>
      </c>
      <c r="HB5" s="11">
        <v>129</v>
      </c>
      <c r="HC5" s="11">
        <v>1</v>
      </c>
      <c r="HD5" s="13">
        <v>47.97</v>
      </c>
      <c r="HE5" s="11">
        <v>57</v>
      </c>
      <c r="HF5" s="12"/>
      <c r="HG5" s="12">
        <v>-0.1545</v>
      </c>
      <c r="HH5" s="11">
        <v>1</v>
      </c>
      <c r="HI5" s="13">
        <v>48.86</v>
      </c>
      <c r="HJ5" s="11">
        <v>31</v>
      </c>
      <c r="HK5" s="11"/>
      <c r="HL5" s="13"/>
      <c r="HM5" s="11"/>
      <c r="HN5" s="12"/>
      <c r="HO5" s="12"/>
      <c r="HP5" s="11"/>
      <c r="HQ5" s="13"/>
      <c r="HR5" s="11"/>
      <c r="HS5" s="11">
        <v>535</v>
      </c>
      <c r="HT5" s="13">
        <v>20859.09</v>
      </c>
      <c r="HU5" s="11">
        <v>157</v>
      </c>
      <c r="HV5" s="12"/>
      <c r="HW5" s="12"/>
      <c r="HX5" s="11"/>
      <c r="HY5" s="13"/>
      <c r="HZ5" s="11"/>
      <c r="IA5" s="11">
        <v>122</v>
      </c>
      <c r="IB5" s="13">
        <v>3516.42</v>
      </c>
      <c r="IC5" s="11">
        <v>186</v>
      </c>
      <c r="ID5" s="12"/>
      <c r="IE5" s="12"/>
      <c r="IF5" s="11"/>
      <c r="IG5" s="13"/>
      <c r="IH5" s="11"/>
      <c r="II5" s="11">
        <v>12</v>
      </c>
      <c r="IJ5" s="13">
        <v>572.05</v>
      </c>
      <c r="IK5" s="11">
        <v>71</v>
      </c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>
        <v>141</v>
      </c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44195</v>
      </c>
      <c r="KS5" s="11">
        <v>13948</v>
      </c>
      <c r="KT5" s="11"/>
      <c r="KU5" s="11"/>
      <c r="KV5" s="11">
        <v>19919</v>
      </c>
      <c r="KW5" s="11"/>
      <c r="KX5" s="11"/>
      <c r="KY5" s="11"/>
      <c r="KZ5" s="11"/>
      <c r="LA5" s="11"/>
      <c r="LB5" s="11"/>
      <c r="LC5" s="11">
        <v>270</v>
      </c>
      <c r="LD5" s="11"/>
      <c r="LE5" s="11"/>
      <c r="LF5" s="11"/>
      <c r="LG5" s="11"/>
      <c r="LH5" s="11">
        <v>1180</v>
      </c>
      <c r="LI5" s="11">
        <v>520</v>
      </c>
      <c r="LJ5" s="11">
        <v>320</v>
      </c>
      <c r="LK5" s="11">
        <v>1124</v>
      </c>
      <c r="LL5" s="11">
        <v>1770</v>
      </c>
      <c r="LM5" s="11">
        <v>570</v>
      </c>
      <c r="LN5" s="11"/>
      <c r="LO5" s="11"/>
      <c r="LP5" s="11">
        <v>130</v>
      </c>
      <c r="LQ5" s="11"/>
      <c r="LR5" s="11">
        <v>100</v>
      </c>
      <c r="LS5" s="11"/>
      <c r="LT5" s="11"/>
      <c r="LU5" s="11">
        <v>3660</v>
      </c>
      <c r="LV5" s="11">
        <v>370</v>
      </c>
      <c r="LW5" s="11">
        <v>1920</v>
      </c>
      <c r="LX5" s="11">
        <v>400</v>
      </c>
      <c r="LY5" s="11"/>
      <c r="LZ5" s="11">
        <v>31</v>
      </c>
      <c r="MA5" s="11">
        <v>5026</v>
      </c>
      <c r="MB5" s="11">
        <v>150</v>
      </c>
      <c r="MC5" s="11">
        <v>240</v>
      </c>
      <c r="MD5" s="11">
        <v>2270</v>
      </c>
      <c r="ME5" s="11"/>
      <c r="MF5" s="11"/>
      <c r="MG5" s="11">
        <v>990</v>
      </c>
      <c r="MH5" s="11">
        <v>1720</v>
      </c>
      <c r="MI5" s="11"/>
      <c r="MJ5" s="11">
        <v>980</v>
      </c>
      <c r="MK5" s="11">
        <v>4270</v>
      </c>
      <c r="ML5" s="11"/>
      <c r="MM5" s="11">
        <v>1200</v>
      </c>
      <c r="MN5" s="11">
        <v>6219</v>
      </c>
      <c r="MO5" s="11">
        <v>810</v>
      </c>
      <c r="MP5" s="11"/>
      <c r="MQ5" s="11">
        <v>600</v>
      </c>
      <c r="MR5" s="11">
        <v>1539</v>
      </c>
      <c r="MS5" s="11">
        <v>530</v>
      </c>
      <c r="MT5" s="11">
        <v>1770</v>
      </c>
      <c r="MU5" s="11">
        <v>200</v>
      </c>
      <c r="MV5" s="11">
        <v>710</v>
      </c>
      <c r="MW5" s="11">
        <v>510</v>
      </c>
      <c r="MX5" s="11">
        <v>2510</v>
      </c>
      <c r="MY5" s="11">
        <v>780</v>
      </c>
      <c r="MZ5" s="11">
        <v>730</v>
      </c>
      <c r="NA5" s="11"/>
      <c r="NB5" s="11">
        <v>1990</v>
      </c>
      <c r="NC5" s="11">
        <v>460</v>
      </c>
      <c r="ND5" s="11"/>
      <c r="NE5" s="11">
        <v>1710</v>
      </c>
      <c r="NF5" s="11">
        <v>3320</v>
      </c>
      <c r="NG5" s="11"/>
      <c r="NH5" s="11">
        <v>2480</v>
      </c>
      <c r="NI5" s="11">
        <v>330</v>
      </c>
      <c r="NJ5" s="11">
        <v>100</v>
      </c>
      <c r="NK5" s="11">
        <v>4490</v>
      </c>
      <c r="NL5" s="11"/>
      <c r="NM5" s="11">
        <v>1110</v>
      </c>
      <c r="NN5" s="11">
        <v>880</v>
      </c>
    </row>
    <row r="6">
      <c r="A6" s="10" t="s">
        <v>144</v>
      </c>
      <c r="B6" s="10" t="s">
        <v>145</v>
      </c>
      <c r="C6" s="10" t="s">
        <v>147</v>
      </c>
      <c r="D6" s="11">
        <v>4369</v>
      </c>
      <c r="E6" s="11">
        <f>=ROUNDDOWN(31.9604974396489,0)</f>
      </c>
      <c r="F6" s="11">
        <v>2034</v>
      </c>
      <c r="G6" s="12">
        <v>1</v>
      </c>
      <c r="H6" s="11"/>
      <c r="I6" s="11">
        <f>=ROUNDDOWN({0},0)</f>
      </c>
      <c r="J6" s="11"/>
      <c r="K6" s="12"/>
      <c r="L6" s="11">
        <v>1352</v>
      </c>
      <c r="M6" s="13">
        <v>46929.35</v>
      </c>
      <c r="N6" s="11">
        <v>21</v>
      </c>
      <c r="O6" s="14">
        <v>2234.73</v>
      </c>
      <c r="P6" s="11">
        <v>1709</v>
      </c>
      <c r="Q6" s="13">
        <v>68014.32</v>
      </c>
      <c r="R6" s="11">
        <v>26</v>
      </c>
      <c r="S6" s="14">
        <v>2615.94</v>
      </c>
      <c r="T6" s="12">
        <v>-0.2089</v>
      </c>
      <c r="U6" s="12">
        <v>-0.31</v>
      </c>
      <c r="V6" s="12">
        <v>-0.1923</v>
      </c>
      <c r="W6" s="12">
        <v>-0.1457</v>
      </c>
      <c r="X6" s="11">
        <v>153</v>
      </c>
      <c r="Y6" s="13">
        <v>5214.31</v>
      </c>
      <c r="Z6" s="11">
        <v>11</v>
      </c>
      <c r="AA6" s="11">
        <v>462</v>
      </c>
      <c r="AB6" s="13">
        <v>20436.49</v>
      </c>
      <c r="AC6" s="11">
        <v>19</v>
      </c>
      <c r="AD6" s="12">
        <v>-0.6688</v>
      </c>
      <c r="AE6" s="12">
        <v>-0.7449</v>
      </c>
      <c r="AF6" s="11">
        <v>156</v>
      </c>
      <c r="AG6" s="13">
        <v>5832.84</v>
      </c>
      <c r="AH6" s="11">
        <v>21</v>
      </c>
      <c r="AI6" s="11">
        <v>219</v>
      </c>
      <c r="AJ6" s="13">
        <v>8590.92</v>
      </c>
      <c r="AK6" s="11">
        <v>26</v>
      </c>
      <c r="AL6" s="12">
        <v>-0.2877</v>
      </c>
      <c r="AM6" s="12">
        <v>-0.321</v>
      </c>
      <c r="AN6" s="11">
        <v>137</v>
      </c>
      <c r="AO6" s="13">
        <v>5265.08</v>
      </c>
      <c r="AP6" s="11">
        <v>21</v>
      </c>
      <c r="AQ6" s="11">
        <v>100</v>
      </c>
      <c r="AR6" s="13">
        <v>3639.08</v>
      </c>
      <c r="AS6" s="11">
        <v>26</v>
      </c>
      <c r="AT6" s="12">
        <v>0.37</v>
      </c>
      <c r="AU6" s="12">
        <v>0.4468</v>
      </c>
      <c r="AV6" s="11">
        <v>243</v>
      </c>
      <c r="AW6" s="13">
        <v>8556.08</v>
      </c>
      <c r="AX6" s="11">
        <v>19</v>
      </c>
      <c r="AY6" s="11">
        <v>112</v>
      </c>
      <c r="AZ6" s="13">
        <v>4390.36</v>
      </c>
      <c r="BA6" s="11">
        <v>25</v>
      </c>
      <c r="BB6" s="12">
        <v>1.1696</v>
      </c>
      <c r="BC6" s="12">
        <v>0.9488</v>
      </c>
      <c r="BD6" s="11">
        <v>155</v>
      </c>
      <c r="BE6" s="13">
        <v>4666.02</v>
      </c>
      <c r="BF6" s="11">
        <v>21</v>
      </c>
      <c r="BG6" s="11">
        <v>177</v>
      </c>
      <c r="BH6" s="13">
        <v>5112.82</v>
      </c>
      <c r="BI6" s="11">
        <v>26</v>
      </c>
      <c r="BJ6" s="12">
        <v>-0.1243</v>
      </c>
      <c r="BK6" s="12">
        <v>-0.0874</v>
      </c>
      <c r="BL6" s="11">
        <v>285</v>
      </c>
      <c r="BM6" s="13">
        <v>8605.03</v>
      </c>
      <c r="BN6" s="11">
        <v>19</v>
      </c>
      <c r="BO6" s="11">
        <v>289</v>
      </c>
      <c r="BP6" s="13">
        <v>12143.22</v>
      </c>
      <c r="BQ6" s="11">
        <v>20</v>
      </c>
      <c r="BR6" s="12">
        <v>-0.0138</v>
      </c>
      <c r="BS6" s="12">
        <v>-0.2914</v>
      </c>
      <c r="BT6" s="11">
        <v>111</v>
      </c>
      <c r="BU6" s="13">
        <v>4060.53</v>
      </c>
      <c r="BV6" s="11">
        <v>15</v>
      </c>
      <c r="BW6" s="11">
        <v>80</v>
      </c>
      <c r="BX6" s="13">
        <v>3161.5</v>
      </c>
      <c r="BY6" s="11">
        <v>20</v>
      </c>
      <c r="BZ6" s="12">
        <v>0.3875</v>
      </c>
      <c r="CA6" s="12">
        <v>0.2844</v>
      </c>
      <c r="CB6" s="11">
        <v>52</v>
      </c>
      <c r="CC6" s="13">
        <v>2243.76</v>
      </c>
      <c r="CD6" s="11">
        <v>21</v>
      </c>
      <c r="CE6" s="11">
        <v>72</v>
      </c>
      <c r="CF6" s="13">
        <v>2968.52</v>
      </c>
      <c r="CG6" s="11">
        <v>26</v>
      </c>
      <c r="CH6" s="12">
        <v>-0.2778</v>
      </c>
      <c r="CI6" s="12">
        <v>-0.2441</v>
      </c>
      <c r="CJ6" s="11">
        <v>1</v>
      </c>
      <c r="CK6" s="13">
        <v>29.99</v>
      </c>
      <c r="CL6" s="11">
        <v>21</v>
      </c>
      <c r="CM6" s="11">
        <v>4</v>
      </c>
      <c r="CN6" s="13">
        <v>140.41</v>
      </c>
      <c r="CO6" s="11">
        <v>26</v>
      </c>
      <c r="CP6" s="12">
        <v>-0.75</v>
      </c>
      <c r="CQ6" s="12">
        <v>-0.7864</v>
      </c>
      <c r="CR6" s="11"/>
      <c r="CS6" s="13"/>
      <c r="CT6" s="11"/>
      <c r="CU6" s="11">
        <v>16</v>
      </c>
      <c r="CV6" s="13">
        <v>690.73</v>
      </c>
      <c r="CW6" s="11">
        <v>11</v>
      </c>
      <c r="CX6" s="12"/>
      <c r="CY6" s="12"/>
      <c r="CZ6" s="11">
        <v>6</v>
      </c>
      <c r="DA6" s="13">
        <v>391.99</v>
      </c>
      <c r="DB6" s="11">
        <v>20</v>
      </c>
      <c r="DC6" s="11"/>
      <c r="DD6" s="13"/>
      <c r="DE6" s="11"/>
      <c r="DF6" s="12"/>
      <c r="DG6" s="12"/>
      <c r="DH6" s="11">
        <v>28</v>
      </c>
      <c r="DI6" s="13">
        <v>1122.15</v>
      </c>
      <c r="DJ6" s="11">
        <v>19</v>
      </c>
      <c r="DK6" s="11">
        <v>39</v>
      </c>
      <c r="DL6" s="13">
        <v>1648.88</v>
      </c>
      <c r="DM6" s="11">
        <v>15</v>
      </c>
      <c r="DN6" s="12">
        <v>-0.2821</v>
      </c>
      <c r="DO6" s="12">
        <v>-0.3194</v>
      </c>
      <c r="DP6" s="11">
        <v>13</v>
      </c>
      <c r="DQ6" s="13">
        <v>472.16</v>
      </c>
      <c r="DR6" s="11">
        <v>10</v>
      </c>
      <c r="DS6" s="11">
        <v>16</v>
      </c>
      <c r="DT6" s="13">
        <v>605.32</v>
      </c>
      <c r="DU6" s="11">
        <v>15</v>
      </c>
      <c r="DV6" s="12">
        <v>-0.1875</v>
      </c>
      <c r="DW6" s="12">
        <v>-0.22</v>
      </c>
      <c r="DX6" s="11">
        <v>2</v>
      </c>
      <c r="DY6" s="13">
        <v>71.46</v>
      </c>
      <c r="DZ6" s="11">
        <v>7</v>
      </c>
      <c r="EA6" s="11">
        <v>25</v>
      </c>
      <c r="EB6" s="13">
        <v>1027.31</v>
      </c>
      <c r="EC6" s="11">
        <v>12</v>
      </c>
      <c r="ED6" s="12">
        <v>-0.92</v>
      </c>
      <c r="EE6" s="12">
        <v>-0.9304</v>
      </c>
      <c r="EF6" s="11">
        <v>1</v>
      </c>
      <c r="EG6" s="13">
        <v>41.33</v>
      </c>
      <c r="EH6" s="11">
        <v>5</v>
      </c>
      <c r="EI6" s="11">
        <v>4</v>
      </c>
      <c r="EJ6" s="13">
        <v>178.06</v>
      </c>
      <c r="EK6" s="11">
        <v>8</v>
      </c>
      <c r="EL6" s="12">
        <v>-0.75</v>
      </c>
      <c r="EM6" s="12">
        <v>-0.7679</v>
      </c>
      <c r="EN6" s="11"/>
      <c r="EO6" s="13"/>
      <c r="EP6" s="11"/>
      <c r="EQ6" s="11"/>
      <c r="ER6" s="13"/>
      <c r="ES6" s="11"/>
      <c r="ET6" s="12"/>
      <c r="EU6" s="12"/>
      <c r="EV6" s="11">
        <v>1</v>
      </c>
      <c r="EW6" s="13">
        <v>45.35</v>
      </c>
      <c r="EX6" s="11">
        <v>1</v>
      </c>
      <c r="EY6" s="11">
        <v>5</v>
      </c>
      <c r="EZ6" s="13">
        <v>192.13</v>
      </c>
      <c r="FA6" s="11">
        <v>2</v>
      </c>
      <c r="FB6" s="12">
        <v>-0.8</v>
      </c>
      <c r="FC6" s="12">
        <v>-0.764</v>
      </c>
      <c r="FD6" s="11"/>
      <c r="FE6" s="13"/>
      <c r="FF6" s="11"/>
      <c r="FG6" s="11"/>
      <c r="FH6" s="13"/>
      <c r="FI6" s="11"/>
      <c r="FJ6" s="12"/>
      <c r="FK6" s="12"/>
      <c r="FL6" s="11">
        <v>5</v>
      </c>
      <c r="FM6" s="13">
        <v>192.41</v>
      </c>
      <c r="FN6" s="11">
        <v>10</v>
      </c>
      <c r="FO6" s="11">
        <v>9</v>
      </c>
      <c r="FP6" s="13">
        <v>366.36</v>
      </c>
      <c r="FQ6" s="11">
        <v>14</v>
      </c>
      <c r="FR6" s="12">
        <v>-0.4444</v>
      </c>
      <c r="FS6" s="12">
        <v>-0.4748</v>
      </c>
      <c r="FT6" s="11">
        <v>3</v>
      </c>
      <c r="FU6" s="13">
        <v>118.86</v>
      </c>
      <c r="FV6" s="11">
        <v>11</v>
      </c>
      <c r="FW6" s="11">
        <v>19</v>
      </c>
      <c r="FX6" s="13">
        <v>758.15</v>
      </c>
      <c r="FY6" s="11">
        <v>16</v>
      </c>
      <c r="FZ6" s="12">
        <v>-0.8421</v>
      </c>
      <c r="GA6" s="12">
        <v>-0.8432</v>
      </c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>
        <v>8</v>
      </c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>
        <v>17</v>
      </c>
      <c r="HC6" s="11">
        <v>3</v>
      </c>
      <c r="HD6" s="13">
        <v>129.71</v>
      </c>
      <c r="HE6" s="11">
        <v>6</v>
      </c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>
        <v>21</v>
      </c>
      <c r="HT6" s="13">
        <v>719.54</v>
      </c>
      <c r="HU6" s="11">
        <v>22</v>
      </c>
      <c r="HV6" s="12"/>
      <c r="HW6" s="12"/>
      <c r="HX6" s="11"/>
      <c r="HY6" s="13"/>
      <c r="HZ6" s="11"/>
      <c r="IA6" s="11">
        <v>37</v>
      </c>
      <c r="IB6" s="13">
        <v>1114.81</v>
      </c>
      <c r="IC6" s="11">
        <v>26</v>
      </c>
      <c r="ID6" s="12"/>
      <c r="IE6" s="12"/>
      <c r="IF6" s="11"/>
      <c r="IG6" s="13"/>
      <c r="IH6" s="11"/>
      <c r="II6" s="11"/>
      <c r="IJ6" s="13"/>
      <c r="IK6" s="11">
        <v>8</v>
      </c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>
        <v>19</v>
      </c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4114</v>
      </c>
      <c r="KS6" s="11">
        <v>15</v>
      </c>
      <c r="KT6" s="11"/>
      <c r="KU6" s="11"/>
      <c r="KV6" s="11">
        <v>240</v>
      </c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>
        <v>410</v>
      </c>
      <c r="MB6" s="11"/>
      <c r="MC6" s="11"/>
      <c r="MD6" s="11"/>
      <c r="ME6" s="11"/>
      <c r="MF6" s="11"/>
      <c r="MG6" s="11"/>
      <c r="MH6" s="11">
        <v>234</v>
      </c>
      <c r="MI6" s="11"/>
      <c r="MJ6" s="11"/>
      <c r="MK6" s="11"/>
      <c r="ML6" s="11"/>
      <c r="MM6" s="11"/>
      <c r="MN6" s="11">
        <v>470</v>
      </c>
      <c r="MO6" s="11"/>
      <c r="MP6" s="11"/>
      <c r="MQ6" s="11"/>
      <c r="MR6" s="11">
        <v>40</v>
      </c>
      <c r="MS6" s="11"/>
      <c r="MT6" s="11">
        <v>190</v>
      </c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>
        <v>530</v>
      </c>
      <c r="NF6" s="11"/>
      <c r="NG6" s="11"/>
      <c r="NH6" s="11">
        <v>160</v>
      </c>
      <c r="NI6" s="11"/>
      <c r="NJ6" s="11"/>
      <c r="NK6" s="11"/>
      <c r="NL6" s="11"/>
      <c r="NM6" s="11"/>
      <c r="NN6" s="11"/>
    </row>
    <row r="7">
      <c r="A7" s="10" t="s">
        <v>144</v>
      </c>
      <c r="B7" s="10" t="s">
        <v>145</v>
      </c>
      <c r="C7" s="10" t="s">
        <v>148</v>
      </c>
      <c r="D7" s="11">
        <v>9100</v>
      </c>
      <c r="E7" s="11">
        <f>=ROUNDDOWN(21.9277108433735,0)</f>
      </c>
      <c r="F7" s="11">
        <v>7135</v>
      </c>
      <c r="G7" s="12">
        <v>0.9484</v>
      </c>
      <c r="H7" s="11"/>
      <c r="I7" s="11">
        <f>=ROUNDDOWN({0},0)</f>
      </c>
      <c r="J7" s="11"/>
      <c r="K7" s="12"/>
      <c r="L7" s="11">
        <v>2886</v>
      </c>
      <c r="M7" s="13">
        <v>93780.81</v>
      </c>
      <c r="N7" s="11">
        <v>77</v>
      </c>
      <c r="O7" s="14">
        <v>1217.93</v>
      </c>
      <c r="P7" s="11">
        <v>5258</v>
      </c>
      <c r="Q7" s="13">
        <v>157750.58</v>
      </c>
      <c r="R7" s="11">
        <v>84</v>
      </c>
      <c r="S7" s="14">
        <v>1877.98</v>
      </c>
      <c r="T7" s="12">
        <v>-0.4511</v>
      </c>
      <c r="U7" s="12">
        <v>-0.4055</v>
      </c>
      <c r="V7" s="12">
        <v>-0.0833</v>
      </c>
      <c r="W7" s="12">
        <v>-0.3515</v>
      </c>
      <c r="X7" s="11">
        <v>738</v>
      </c>
      <c r="Y7" s="13">
        <v>25193.84</v>
      </c>
      <c r="Z7" s="11">
        <v>50</v>
      </c>
      <c r="AA7" s="11">
        <v>963</v>
      </c>
      <c r="AB7" s="13">
        <v>32994.87</v>
      </c>
      <c r="AC7" s="11">
        <v>39</v>
      </c>
      <c r="AD7" s="12">
        <v>-0.2336</v>
      </c>
      <c r="AE7" s="12">
        <v>-0.2364</v>
      </c>
      <c r="AF7" s="11">
        <v>728</v>
      </c>
      <c r="AG7" s="13">
        <v>23850.44</v>
      </c>
      <c r="AH7" s="11">
        <v>68</v>
      </c>
      <c r="AI7" s="11">
        <v>996</v>
      </c>
      <c r="AJ7" s="13">
        <v>33247.08</v>
      </c>
      <c r="AK7" s="11">
        <v>79</v>
      </c>
      <c r="AL7" s="12">
        <v>-0.2691</v>
      </c>
      <c r="AM7" s="12">
        <v>-0.2826</v>
      </c>
      <c r="AN7" s="11">
        <v>252</v>
      </c>
      <c r="AO7" s="13">
        <v>8337.84</v>
      </c>
      <c r="AP7" s="11">
        <v>70</v>
      </c>
      <c r="AQ7" s="11">
        <v>219</v>
      </c>
      <c r="AR7" s="13">
        <v>6901.6</v>
      </c>
      <c r="AS7" s="11">
        <v>84</v>
      </c>
      <c r="AT7" s="12">
        <v>0.1507</v>
      </c>
      <c r="AU7" s="12">
        <v>0.2081</v>
      </c>
      <c r="AV7" s="11">
        <v>294</v>
      </c>
      <c r="AW7" s="13">
        <v>9607.05</v>
      </c>
      <c r="AX7" s="11">
        <v>53</v>
      </c>
      <c r="AY7" s="11">
        <v>1296</v>
      </c>
      <c r="AZ7" s="13">
        <v>30002.03</v>
      </c>
      <c r="BA7" s="11">
        <v>83</v>
      </c>
      <c r="BB7" s="12">
        <v>-0.7731</v>
      </c>
      <c r="BC7" s="12">
        <v>-0.6798</v>
      </c>
      <c r="BD7" s="11">
        <v>230</v>
      </c>
      <c r="BE7" s="13">
        <v>6403.72</v>
      </c>
      <c r="BF7" s="11">
        <v>66</v>
      </c>
      <c r="BG7" s="11">
        <v>310</v>
      </c>
      <c r="BH7" s="13">
        <v>7980.49</v>
      </c>
      <c r="BI7" s="11">
        <v>84</v>
      </c>
      <c r="BJ7" s="12">
        <v>-0.2581</v>
      </c>
      <c r="BK7" s="12">
        <v>-0.1976</v>
      </c>
      <c r="BL7" s="11">
        <v>303</v>
      </c>
      <c r="BM7" s="13">
        <v>8798.36</v>
      </c>
      <c r="BN7" s="11">
        <v>66</v>
      </c>
      <c r="BO7" s="11">
        <v>725</v>
      </c>
      <c r="BP7" s="13">
        <v>22628.67</v>
      </c>
      <c r="BQ7" s="11">
        <v>81</v>
      </c>
      <c r="BR7" s="12">
        <v>-0.5821</v>
      </c>
      <c r="BS7" s="12">
        <v>-0.6112</v>
      </c>
      <c r="BT7" s="11">
        <v>90</v>
      </c>
      <c r="BU7" s="13">
        <v>2990.93</v>
      </c>
      <c r="BV7" s="11">
        <v>66</v>
      </c>
      <c r="BW7" s="11">
        <v>259</v>
      </c>
      <c r="BX7" s="13">
        <v>8181.05</v>
      </c>
      <c r="BY7" s="11">
        <v>84</v>
      </c>
      <c r="BZ7" s="12">
        <v>-0.6525</v>
      </c>
      <c r="CA7" s="12">
        <v>-0.6344</v>
      </c>
      <c r="CB7" s="11">
        <v>17</v>
      </c>
      <c r="CC7" s="13">
        <v>588.52</v>
      </c>
      <c r="CD7" s="11">
        <v>77</v>
      </c>
      <c r="CE7" s="11">
        <v>115</v>
      </c>
      <c r="CF7" s="13">
        <v>3953.9</v>
      </c>
      <c r="CG7" s="11">
        <v>84</v>
      </c>
      <c r="CH7" s="12">
        <v>-0.8522</v>
      </c>
      <c r="CI7" s="12">
        <v>-0.8512</v>
      </c>
      <c r="CJ7" s="11">
        <v>6</v>
      </c>
      <c r="CK7" s="13">
        <v>369.04</v>
      </c>
      <c r="CL7" s="11">
        <v>77</v>
      </c>
      <c r="CM7" s="11">
        <v>15</v>
      </c>
      <c r="CN7" s="13">
        <v>800.55</v>
      </c>
      <c r="CO7" s="11">
        <v>84</v>
      </c>
      <c r="CP7" s="12">
        <v>-0.6</v>
      </c>
      <c r="CQ7" s="12">
        <v>-0.539</v>
      </c>
      <c r="CR7" s="11">
        <v>9</v>
      </c>
      <c r="CS7" s="13">
        <v>317.52</v>
      </c>
      <c r="CT7" s="11">
        <v>4</v>
      </c>
      <c r="CU7" s="11">
        <v>39</v>
      </c>
      <c r="CV7" s="13">
        <v>1361.67</v>
      </c>
      <c r="CW7" s="11">
        <v>39</v>
      </c>
      <c r="CX7" s="12">
        <v>-0.7692</v>
      </c>
      <c r="CY7" s="12">
        <v>-0.7668</v>
      </c>
      <c r="CZ7" s="11">
        <v>117</v>
      </c>
      <c r="DA7" s="13">
        <v>3868.27</v>
      </c>
      <c r="DB7" s="11">
        <v>76</v>
      </c>
      <c r="DC7" s="11"/>
      <c r="DD7" s="13"/>
      <c r="DE7" s="11"/>
      <c r="DF7" s="12"/>
      <c r="DG7" s="12"/>
      <c r="DH7" s="11">
        <v>38</v>
      </c>
      <c r="DI7" s="13">
        <v>1301.36</v>
      </c>
      <c r="DJ7" s="11">
        <v>60</v>
      </c>
      <c r="DK7" s="11">
        <v>58</v>
      </c>
      <c r="DL7" s="13">
        <v>1988.06</v>
      </c>
      <c r="DM7" s="11">
        <v>76</v>
      </c>
      <c r="DN7" s="12">
        <v>-0.3448</v>
      </c>
      <c r="DO7" s="12">
        <v>-0.3454</v>
      </c>
      <c r="DP7" s="11">
        <v>22</v>
      </c>
      <c r="DQ7" s="13">
        <v>710.89</v>
      </c>
      <c r="DR7" s="11">
        <v>32</v>
      </c>
      <c r="DS7" s="11">
        <v>43</v>
      </c>
      <c r="DT7" s="13">
        <v>1345.89</v>
      </c>
      <c r="DU7" s="11">
        <v>42</v>
      </c>
      <c r="DV7" s="12">
        <v>-0.4884</v>
      </c>
      <c r="DW7" s="12">
        <v>-0.4718</v>
      </c>
      <c r="DX7" s="11">
        <v>26</v>
      </c>
      <c r="DY7" s="13">
        <v>858.3</v>
      </c>
      <c r="DZ7" s="11">
        <v>9</v>
      </c>
      <c r="EA7" s="11">
        <v>41</v>
      </c>
      <c r="EB7" s="13">
        <v>1351.88</v>
      </c>
      <c r="EC7" s="11">
        <v>16</v>
      </c>
      <c r="ED7" s="12">
        <v>-0.3659</v>
      </c>
      <c r="EE7" s="12">
        <v>-0.3651</v>
      </c>
      <c r="EF7" s="11">
        <v>8</v>
      </c>
      <c r="EG7" s="13">
        <v>313.55</v>
      </c>
      <c r="EH7" s="11">
        <v>9</v>
      </c>
      <c r="EI7" s="11">
        <v>4</v>
      </c>
      <c r="EJ7" s="13">
        <v>147.24</v>
      </c>
      <c r="EK7" s="11">
        <v>12</v>
      </c>
      <c r="EL7" s="12">
        <v>1</v>
      </c>
      <c r="EM7" s="12">
        <v>1.1295</v>
      </c>
      <c r="EN7" s="11">
        <v>7</v>
      </c>
      <c r="EO7" s="13">
        <v>243.46</v>
      </c>
      <c r="EP7" s="11">
        <v>4</v>
      </c>
      <c r="EQ7" s="11">
        <v>25</v>
      </c>
      <c r="ER7" s="13">
        <v>807.28</v>
      </c>
      <c r="ES7" s="11">
        <v>8</v>
      </c>
      <c r="ET7" s="12">
        <v>-0.72</v>
      </c>
      <c r="EU7" s="12">
        <v>-0.6984</v>
      </c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>
        <v>9</v>
      </c>
      <c r="FO7" s="11">
        <v>2</v>
      </c>
      <c r="FP7" s="13">
        <v>70.51</v>
      </c>
      <c r="FQ7" s="11">
        <v>16</v>
      </c>
      <c r="FR7" s="12"/>
      <c r="FS7" s="12"/>
      <c r="FT7" s="11">
        <v>1</v>
      </c>
      <c r="FU7" s="13">
        <v>27.72</v>
      </c>
      <c r="FV7" s="11">
        <v>25</v>
      </c>
      <c r="FW7" s="11">
        <v>12</v>
      </c>
      <c r="FX7" s="13">
        <v>339.11</v>
      </c>
      <c r="FY7" s="11">
        <v>40</v>
      </c>
      <c r="FZ7" s="12">
        <v>-0.9167</v>
      </c>
      <c r="GA7" s="12">
        <v>-0.9183</v>
      </c>
      <c r="GB7" s="11"/>
      <c r="GC7" s="13"/>
      <c r="GD7" s="11"/>
      <c r="GE7" s="11">
        <v>10</v>
      </c>
      <c r="GF7" s="13">
        <v>291.54</v>
      </c>
      <c r="GG7" s="11">
        <v>4</v>
      </c>
      <c r="GH7" s="12"/>
      <c r="GI7" s="12"/>
      <c r="GJ7" s="11"/>
      <c r="GK7" s="13"/>
      <c r="GL7" s="11"/>
      <c r="GM7" s="11">
        <v>3</v>
      </c>
      <c r="GN7" s="13">
        <v>80.97</v>
      </c>
      <c r="GO7" s="11">
        <v>4</v>
      </c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>
        <v>40</v>
      </c>
      <c r="HC7" s="11"/>
      <c r="HD7" s="13"/>
      <c r="HE7" s="11">
        <v>5</v>
      </c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>
        <v>75</v>
      </c>
      <c r="HT7" s="13">
        <v>1955.98</v>
      </c>
      <c r="HU7" s="11">
        <v>57</v>
      </c>
      <c r="HV7" s="12"/>
      <c r="HW7" s="12"/>
      <c r="HX7" s="11"/>
      <c r="HY7" s="13"/>
      <c r="HZ7" s="11"/>
      <c r="IA7" s="11">
        <v>47</v>
      </c>
      <c r="IB7" s="13">
        <v>1282.11</v>
      </c>
      <c r="IC7" s="11">
        <v>70</v>
      </c>
      <c r="ID7" s="12"/>
      <c r="IE7" s="12"/>
      <c r="IF7" s="11"/>
      <c r="IG7" s="13"/>
      <c r="IH7" s="11"/>
      <c r="II7" s="11">
        <v>1</v>
      </c>
      <c r="IJ7" s="13">
        <v>38.1</v>
      </c>
      <c r="IK7" s="11">
        <v>13</v>
      </c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>
        <v>50</v>
      </c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7603</v>
      </c>
      <c r="KS7" s="11">
        <v>389</v>
      </c>
      <c r="KT7" s="11"/>
      <c r="KU7" s="11"/>
      <c r="KV7" s="11">
        <v>1108</v>
      </c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>
        <v>150</v>
      </c>
      <c r="LJ7" s="11"/>
      <c r="LK7" s="11">
        <v>150</v>
      </c>
      <c r="LL7" s="11">
        <v>90</v>
      </c>
      <c r="LM7" s="11">
        <v>80</v>
      </c>
      <c r="LN7" s="11"/>
      <c r="LO7" s="11"/>
      <c r="LP7" s="11"/>
      <c r="LQ7" s="11"/>
      <c r="LR7" s="11"/>
      <c r="LS7" s="11"/>
      <c r="LT7" s="11"/>
      <c r="LU7" s="11">
        <v>700</v>
      </c>
      <c r="LV7" s="11">
        <v>160</v>
      </c>
      <c r="LW7" s="11">
        <v>100</v>
      </c>
      <c r="LX7" s="11"/>
      <c r="LY7" s="11"/>
      <c r="LZ7" s="11"/>
      <c r="MA7" s="11">
        <v>240</v>
      </c>
      <c r="MB7" s="11"/>
      <c r="MC7" s="11">
        <v>60</v>
      </c>
      <c r="MD7" s="11">
        <v>560</v>
      </c>
      <c r="ME7" s="11"/>
      <c r="MF7" s="11"/>
      <c r="MG7" s="11">
        <v>90</v>
      </c>
      <c r="MH7" s="11">
        <v>190</v>
      </c>
      <c r="MI7" s="11"/>
      <c r="MJ7" s="11">
        <v>280</v>
      </c>
      <c r="MK7" s="11">
        <v>580</v>
      </c>
      <c r="ML7" s="11"/>
      <c r="MM7" s="11"/>
      <c r="MN7" s="11">
        <v>1195</v>
      </c>
      <c r="MO7" s="11">
        <v>170</v>
      </c>
      <c r="MP7" s="11"/>
      <c r="MQ7" s="11"/>
      <c r="MR7" s="11">
        <v>380</v>
      </c>
      <c r="MS7" s="11"/>
      <c r="MT7" s="11">
        <v>150</v>
      </c>
      <c r="MU7" s="11"/>
      <c r="MV7" s="11">
        <v>210</v>
      </c>
      <c r="MW7" s="11">
        <v>280</v>
      </c>
      <c r="MX7" s="11"/>
      <c r="MY7" s="11">
        <v>60</v>
      </c>
      <c r="MZ7" s="11"/>
      <c r="NA7" s="11"/>
      <c r="NB7" s="11">
        <v>310</v>
      </c>
      <c r="NC7" s="11">
        <v>100</v>
      </c>
      <c r="ND7" s="11"/>
      <c r="NE7" s="11">
        <v>200</v>
      </c>
      <c r="NF7" s="11">
        <v>250</v>
      </c>
      <c r="NG7" s="11"/>
      <c r="NH7" s="11">
        <v>50</v>
      </c>
      <c r="NI7" s="11"/>
      <c r="NJ7" s="11"/>
      <c r="NK7" s="11">
        <v>160</v>
      </c>
      <c r="NL7" s="11"/>
      <c r="NM7" s="11"/>
      <c r="NN7" s="11">
        <v>190</v>
      </c>
    </row>
    <row r="8">
      <c r="A8" s="10" t="s">
        <v>144</v>
      </c>
      <c r="B8" s="10" t="s">
        <v>149</v>
      </c>
      <c r="C8" s="10" t="s">
        <v>150</v>
      </c>
      <c r="D8" s="11">
        <v>91801</v>
      </c>
      <c r="E8" s="11">
        <f>=ROUNDDOWN({0},0)</f>
      </c>
      <c r="F8" s="11">
        <v>71888</v>
      </c>
      <c r="G8" s="12"/>
      <c r="H8" s="11"/>
      <c r="I8" s="11">
        <f>=ROUNDDOWN({0},0)</f>
      </c>
      <c r="J8" s="11"/>
      <c r="K8" s="12"/>
      <c r="L8" s="11">
        <v>26912</v>
      </c>
      <c r="M8" s="13">
        <v>1074924.95</v>
      </c>
      <c r="N8" s="11">
        <v>300</v>
      </c>
      <c r="O8" s="14">
        <v>3583.08</v>
      </c>
      <c r="P8" s="11">
        <v>31966</v>
      </c>
      <c r="Q8" s="13">
        <v>1256245.86</v>
      </c>
      <c r="R8" s="11">
        <v>330</v>
      </c>
      <c r="S8" s="14">
        <v>3806.81</v>
      </c>
      <c r="T8" s="12">
        <v>-0.1581</v>
      </c>
      <c r="U8" s="12">
        <v>-0.1443</v>
      </c>
      <c r="V8" s="12">
        <v>-0.0909</v>
      </c>
      <c r="W8" s="12">
        <v>-0.0588</v>
      </c>
      <c r="X8" s="11">
        <v>6553</v>
      </c>
      <c r="Y8" s="13">
        <v>278275.13</v>
      </c>
      <c r="Z8" s="11">
        <v>237</v>
      </c>
      <c r="AA8" s="11">
        <v>7544</v>
      </c>
      <c r="AB8" s="13">
        <v>317168.28</v>
      </c>
      <c r="AC8" s="11">
        <v>226</v>
      </c>
      <c r="AD8" s="12">
        <v>-0.1314</v>
      </c>
      <c r="AE8" s="12">
        <v>-0.1226</v>
      </c>
      <c r="AF8" s="11">
        <v>4976</v>
      </c>
      <c r="AG8" s="13">
        <v>197062.06</v>
      </c>
      <c r="AH8" s="11">
        <v>275</v>
      </c>
      <c r="AI8" s="11">
        <v>5415</v>
      </c>
      <c r="AJ8" s="13">
        <v>223732.68</v>
      </c>
      <c r="AK8" s="11">
        <v>300</v>
      </c>
      <c r="AL8" s="12">
        <v>-0.0811</v>
      </c>
      <c r="AM8" s="12">
        <v>-0.1192</v>
      </c>
      <c r="AN8" s="11">
        <v>3236</v>
      </c>
      <c r="AO8" s="13">
        <v>132707.67</v>
      </c>
      <c r="AP8" s="11">
        <v>284</v>
      </c>
      <c r="AQ8" s="11">
        <v>1800</v>
      </c>
      <c r="AR8" s="13">
        <v>69533.82</v>
      </c>
      <c r="AS8" s="11">
        <v>316</v>
      </c>
      <c r="AT8" s="12">
        <v>0.7978</v>
      </c>
      <c r="AU8" s="12">
        <v>0.9085</v>
      </c>
      <c r="AV8" s="11">
        <v>2686</v>
      </c>
      <c r="AW8" s="13">
        <v>101461.54</v>
      </c>
      <c r="AX8" s="11">
        <v>223</v>
      </c>
      <c r="AY8" s="11">
        <v>3210</v>
      </c>
      <c r="AZ8" s="13">
        <v>100640.55</v>
      </c>
      <c r="BA8" s="11">
        <v>307</v>
      </c>
      <c r="BB8" s="12">
        <v>-0.1632</v>
      </c>
      <c r="BC8" s="12">
        <v>0.0082</v>
      </c>
      <c r="BD8" s="11">
        <v>2568</v>
      </c>
      <c r="BE8" s="13">
        <v>86934.6</v>
      </c>
      <c r="BF8" s="11">
        <v>272</v>
      </c>
      <c r="BG8" s="11">
        <v>2585</v>
      </c>
      <c r="BH8" s="13">
        <v>87238.24</v>
      </c>
      <c r="BI8" s="11">
        <v>312</v>
      </c>
      <c r="BJ8" s="12">
        <v>-0.0066</v>
      </c>
      <c r="BK8" s="12">
        <v>-0.0035</v>
      </c>
      <c r="BL8" s="11">
        <v>1989</v>
      </c>
      <c r="BM8" s="13">
        <v>73413.53</v>
      </c>
      <c r="BN8" s="11">
        <v>256</v>
      </c>
      <c r="BO8" s="11">
        <v>3362</v>
      </c>
      <c r="BP8" s="13">
        <v>131975.06</v>
      </c>
      <c r="BQ8" s="11">
        <v>287</v>
      </c>
      <c r="BR8" s="12">
        <v>-0.4084</v>
      </c>
      <c r="BS8" s="12">
        <v>-0.4437</v>
      </c>
      <c r="BT8" s="11">
        <v>1258</v>
      </c>
      <c r="BU8" s="13">
        <v>48455.32</v>
      </c>
      <c r="BV8" s="11">
        <v>267</v>
      </c>
      <c r="BW8" s="11">
        <v>2360</v>
      </c>
      <c r="BX8" s="13">
        <v>90771.81</v>
      </c>
      <c r="BY8" s="11">
        <v>310</v>
      </c>
      <c r="BZ8" s="12">
        <v>-0.4669</v>
      </c>
      <c r="CA8" s="12">
        <v>-0.4662</v>
      </c>
      <c r="CB8" s="11">
        <v>695</v>
      </c>
      <c r="CC8" s="13">
        <v>26972.62</v>
      </c>
      <c r="CD8" s="11">
        <v>296</v>
      </c>
      <c r="CE8" s="11">
        <v>1010</v>
      </c>
      <c r="CF8" s="13">
        <v>41405.99</v>
      </c>
      <c r="CG8" s="11">
        <v>310</v>
      </c>
      <c r="CH8" s="12">
        <v>-0.3119</v>
      </c>
      <c r="CI8" s="12">
        <v>-0.3486</v>
      </c>
      <c r="CJ8" s="11">
        <v>474</v>
      </c>
      <c r="CK8" s="13">
        <v>28956.47</v>
      </c>
      <c r="CL8" s="11">
        <v>296</v>
      </c>
      <c r="CM8" s="11">
        <v>76</v>
      </c>
      <c r="CN8" s="13">
        <v>4622.94</v>
      </c>
      <c r="CO8" s="11">
        <v>320</v>
      </c>
      <c r="CP8" s="12">
        <v>5.2368</v>
      </c>
      <c r="CQ8" s="12">
        <v>5.2636</v>
      </c>
      <c r="CR8" s="11">
        <v>684</v>
      </c>
      <c r="CS8" s="13">
        <v>31572.02</v>
      </c>
      <c r="CT8" s="11">
        <v>50</v>
      </c>
      <c r="CU8" s="11">
        <v>1521</v>
      </c>
      <c r="CV8" s="13">
        <v>70249.42</v>
      </c>
      <c r="CW8" s="11">
        <v>189</v>
      </c>
      <c r="CX8" s="12">
        <v>-0.5503</v>
      </c>
      <c r="CY8" s="12">
        <v>-0.5506</v>
      </c>
      <c r="CZ8" s="11">
        <v>649</v>
      </c>
      <c r="DA8" s="13">
        <v>24111.53</v>
      </c>
      <c r="DB8" s="11">
        <v>285</v>
      </c>
      <c r="DC8" s="11"/>
      <c r="DD8" s="13"/>
      <c r="DE8" s="11"/>
      <c r="DF8" s="12"/>
      <c r="DG8" s="12"/>
      <c r="DH8" s="11">
        <v>252</v>
      </c>
      <c r="DI8" s="13">
        <v>10289.42</v>
      </c>
      <c r="DJ8" s="11">
        <v>275</v>
      </c>
      <c r="DK8" s="11">
        <v>428</v>
      </c>
      <c r="DL8" s="13">
        <v>17762.06</v>
      </c>
      <c r="DM8" s="11">
        <v>239</v>
      </c>
      <c r="DN8" s="12">
        <v>-0.4112</v>
      </c>
      <c r="DO8" s="12">
        <v>-0.4207</v>
      </c>
      <c r="DP8" s="11">
        <v>320</v>
      </c>
      <c r="DQ8" s="13">
        <v>12050.7</v>
      </c>
      <c r="DR8" s="11">
        <v>210</v>
      </c>
      <c r="DS8" s="11">
        <v>790</v>
      </c>
      <c r="DT8" s="13">
        <v>31289.73</v>
      </c>
      <c r="DU8" s="11">
        <v>194</v>
      </c>
      <c r="DV8" s="12">
        <v>-0.5949</v>
      </c>
      <c r="DW8" s="12">
        <v>-0.6149</v>
      </c>
      <c r="DX8" s="11">
        <v>326</v>
      </c>
      <c r="DY8" s="13">
        <v>12211.17</v>
      </c>
      <c r="DZ8" s="11">
        <v>49</v>
      </c>
      <c r="EA8" s="11">
        <v>621</v>
      </c>
      <c r="EB8" s="13">
        <v>23484.05</v>
      </c>
      <c r="EC8" s="11">
        <v>77</v>
      </c>
      <c r="ED8" s="12">
        <v>-0.475</v>
      </c>
      <c r="EE8" s="12">
        <v>-0.48</v>
      </c>
      <c r="EF8" s="11">
        <v>64</v>
      </c>
      <c r="EG8" s="13">
        <v>2718.11</v>
      </c>
      <c r="EH8" s="11">
        <v>75</v>
      </c>
      <c r="EI8" s="11">
        <v>54</v>
      </c>
      <c r="EJ8" s="13">
        <v>2549.29</v>
      </c>
      <c r="EK8" s="11">
        <v>98</v>
      </c>
      <c r="EL8" s="12">
        <v>0.1852</v>
      </c>
      <c r="EM8" s="12">
        <v>0.0662</v>
      </c>
      <c r="EN8" s="11">
        <v>79</v>
      </c>
      <c r="EO8" s="13">
        <v>3501.85</v>
      </c>
      <c r="EP8" s="11">
        <v>30</v>
      </c>
      <c r="EQ8" s="11">
        <v>114</v>
      </c>
      <c r="ER8" s="13">
        <v>4698.5</v>
      </c>
      <c r="ES8" s="11">
        <v>36</v>
      </c>
      <c r="ET8" s="12">
        <v>-0.307</v>
      </c>
      <c r="EU8" s="12">
        <v>-0.2547</v>
      </c>
      <c r="EV8" s="11">
        <v>28</v>
      </c>
      <c r="EW8" s="13">
        <v>1073.36</v>
      </c>
      <c r="EX8" s="11">
        <v>34</v>
      </c>
      <c r="EY8" s="11">
        <v>71</v>
      </c>
      <c r="EZ8" s="13">
        <v>2948.79</v>
      </c>
      <c r="FA8" s="11">
        <v>32</v>
      </c>
      <c r="FB8" s="12">
        <v>-0.6056</v>
      </c>
      <c r="FC8" s="12">
        <v>-0.636</v>
      </c>
      <c r="FD8" s="11">
        <v>29</v>
      </c>
      <c r="FE8" s="13">
        <v>1297.4</v>
      </c>
      <c r="FF8" s="11">
        <v>27</v>
      </c>
      <c r="FG8" s="11">
        <v>23</v>
      </c>
      <c r="FH8" s="13">
        <v>1102.44</v>
      </c>
      <c r="FI8" s="11">
        <v>29</v>
      </c>
      <c r="FJ8" s="12">
        <v>0.2609</v>
      </c>
      <c r="FK8" s="12">
        <v>0.1768</v>
      </c>
      <c r="FL8" s="11">
        <v>29</v>
      </c>
      <c r="FM8" s="13">
        <v>1164.44</v>
      </c>
      <c r="FN8" s="11">
        <v>102</v>
      </c>
      <c r="FO8" s="11">
        <v>48</v>
      </c>
      <c r="FP8" s="13">
        <v>1997.66</v>
      </c>
      <c r="FQ8" s="11">
        <v>146</v>
      </c>
      <c r="FR8" s="12">
        <v>-0.3958</v>
      </c>
      <c r="FS8" s="12">
        <v>-0.4171</v>
      </c>
      <c r="FT8" s="11">
        <v>4</v>
      </c>
      <c r="FU8" s="13">
        <v>146.58</v>
      </c>
      <c r="FV8" s="11">
        <v>144</v>
      </c>
      <c r="FW8" s="11">
        <v>57</v>
      </c>
      <c r="FX8" s="13">
        <v>2078.53</v>
      </c>
      <c r="FY8" s="11">
        <v>199</v>
      </c>
      <c r="FZ8" s="12">
        <v>-0.9298</v>
      </c>
      <c r="GA8" s="12">
        <v>-0.9295</v>
      </c>
      <c r="GB8" s="11"/>
      <c r="GC8" s="13"/>
      <c r="GD8" s="11">
        <v>4</v>
      </c>
      <c r="GE8" s="11">
        <v>14</v>
      </c>
      <c r="GF8" s="13">
        <v>448.13</v>
      </c>
      <c r="GG8" s="11">
        <v>8</v>
      </c>
      <c r="GH8" s="12">
        <v>-1</v>
      </c>
      <c r="GI8" s="12">
        <v>-1</v>
      </c>
      <c r="GJ8" s="11">
        <v>7</v>
      </c>
      <c r="GK8" s="13">
        <v>289.89</v>
      </c>
      <c r="GL8" s="11">
        <v>30</v>
      </c>
      <c r="GM8" s="11">
        <v>9</v>
      </c>
      <c r="GN8" s="13">
        <v>312.11</v>
      </c>
      <c r="GO8" s="11">
        <v>8</v>
      </c>
      <c r="GP8" s="12">
        <v>-0.2222</v>
      </c>
      <c r="GQ8" s="12">
        <v>-0.0712</v>
      </c>
      <c r="GR8" s="11">
        <v>4</v>
      </c>
      <c r="GS8" s="13">
        <v>170.12</v>
      </c>
      <c r="GT8" s="11">
        <v>61</v>
      </c>
      <c r="GU8" s="11"/>
      <c r="GV8" s="13"/>
      <c r="GW8" s="11"/>
      <c r="GX8" s="12"/>
      <c r="GY8" s="12"/>
      <c r="GZ8" s="11">
        <v>1</v>
      </c>
      <c r="HA8" s="13">
        <v>40.56</v>
      </c>
      <c r="HB8" s="11">
        <v>186</v>
      </c>
      <c r="HC8" s="11">
        <v>4</v>
      </c>
      <c r="HD8" s="13">
        <v>177.68</v>
      </c>
      <c r="HE8" s="11">
        <v>68</v>
      </c>
      <c r="HF8" s="12">
        <v>-0.75</v>
      </c>
      <c r="HG8" s="12">
        <v>-0.7717</v>
      </c>
      <c r="HH8" s="11">
        <v>1</v>
      </c>
      <c r="HI8" s="13">
        <v>48.86</v>
      </c>
      <c r="HJ8" s="11">
        <v>31</v>
      </c>
      <c r="HK8" s="11"/>
      <c r="HL8" s="13"/>
      <c r="HM8" s="11"/>
      <c r="HN8" s="12"/>
      <c r="HO8" s="12"/>
      <c r="HP8" s="11"/>
      <c r="HQ8" s="13"/>
      <c r="HR8" s="11"/>
      <c r="HS8" s="11">
        <v>631</v>
      </c>
      <c r="HT8" s="13">
        <v>23534.61</v>
      </c>
      <c r="HU8" s="11">
        <v>236</v>
      </c>
      <c r="HV8" s="12">
        <v>-1</v>
      </c>
      <c r="HW8" s="12">
        <v>-1</v>
      </c>
      <c r="HX8" s="11"/>
      <c r="HY8" s="13"/>
      <c r="HZ8" s="11"/>
      <c r="IA8" s="11">
        <v>206</v>
      </c>
      <c r="IB8" s="13">
        <v>5913.34</v>
      </c>
      <c r="IC8" s="11">
        <v>282</v>
      </c>
      <c r="ID8" s="12">
        <v>-1</v>
      </c>
      <c r="IE8" s="12">
        <v>-1</v>
      </c>
      <c r="IF8" s="11"/>
      <c r="IG8" s="13"/>
      <c r="IH8" s="11"/>
      <c r="II8" s="11">
        <v>13</v>
      </c>
      <c r="IJ8" s="13">
        <v>610.15</v>
      </c>
      <c r="IK8" s="11">
        <v>92</v>
      </c>
      <c r="IL8" s="12">
        <v>-1</v>
      </c>
      <c r="IM8" s="12">
        <v>-1</v>
      </c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>
        <v>210</v>
      </c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55912</v>
      </c>
      <c r="KS8" s="11">
        <v>14352</v>
      </c>
      <c r="KT8" s="11"/>
      <c r="KU8" s="11"/>
      <c r="KV8" s="11">
        <v>21267</v>
      </c>
      <c r="KW8" s="11"/>
      <c r="KX8" s="11"/>
      <c r="KY8" s="11"/>
      <c r="KZ8" s="11"/>
      <c r="LA8" s="11"/>
      <c r="LB8" s="11"/>
      <c r="LC8" s="11">
        <v>270</v>
      </c>
      <c r="LD8" s="11"/>
      <c r="LE8" s="11"/>
      <c r="LF8" s="11"/>
      <c r="LG8" s="11"/>
      <c r="LH8" s="11">
        <v>1180</v>
      </c>
      <c r="LI8" s="11">
        <v>670</v>
      </c>
      <c r="LJ8" s="11">
        <v>320</v>
      </c>
      <c r="LK8" s="11">
        <v>1274</v>
      </c>
      <c r="LL8" s="11">
        <v>1860</v>
      </c>
      <c r="LM8" s="11">
        <v>650</v>
      </c>
      <c r="LN8" s="11"/>
      <c r="LO8" s="11"/>
      <c r="LP8" s="11">
        <v>130</v>
      </c>
      <c r="LQ8" s="11"/>
      <c r="LR8" s="11">
        <v>100</v>
      </c>
      <c r="LS8" s="11"/>
      <c r="LT8" s="11"/>
      <c r="LU8" s="11">
        <v>4360</v>
      </c>
      <c r="LV8" s="11">
        <v>530</v>
      </c>
      <c r="LW8" s="11">
        <v>2020</v>
      </c>
      <c r="LX8" s="11">
        <v>400</v>
      </c>
      <c r="LY8" s="11"/>
      <c r="LZ8" s="11">
        <v>31</v>
      </c>
      <c r="MA8" s="11">
        <v>5676</v>
      </c>
      <c r="MB8" s="11">
        <v>150</v>
      </c>
      <c r="MC8" s="11">
        <v>300</v>
      </c>
      <c r="MD8" s="11">
        <v>2830</v>
      </c>
      <c r="ME8" s="11"/>
      <c r="MF8" s="11"/>
      <c r="MG8" s="11">
        <v>1080</v>
      </c>
      <c r="MH8" s="11">
        <v>2144</v>
      </c>
      <c r="MI8" s="11"/>
      <c r="MJ8" s="11">
        <v>1260</v>
      </c>
      <c r="MK8" s="11">
        <v>4850</v>
      </c>
      <c r="ML8" s="11"/>
      <c r="MM8" s="11">
        <v>1200</v>
      </c>
      <c r="MN8" s="11">
        <v>7884</v>
      </c>
      <c r="MO8" s="11">
        <v>980</v>
      </c>
      <c r="MP8" s="11"/>
      <c r="MQ8" s="11">
        <v>600</v>
      </c>
      <c r="MR8" s="11">
        <v>1959</v>
      </c>
      <c r="MS8" s="11">
        <v>530</v>
      </c>
      <c r="MT8" s="11">
        <v>2110</v>
      </c>
      <c r="MU8" s="11">
        <v>200</v>
      </c>
      <c r="MV8" s="11">
        <v>920</v>
      </c>
      <c r="MW8" s="11">
        <v>790</v>
      </c>
      <c r="MX8" s="11">
        <v>2510</v>
      </c>
      <c r="MY8" s="11">
        <v>840</v>
      </c>
      <c r="MZ8" s="11">
        <v>730</v>
      </c>
      <c r="NA8" s="11"/>
      <c r="NB8" s="11">
        <v>2300</v>
      </c>
      <c r="NC8" s="11">
        <v>560</v>
      </c>
      <c r="ND8" s="11"/>
      <c r="NE8" s="11">
        <v>2440</v>
      </c>
      <c r="NF8" s="11">
        <v>3570</v>
      </c>
      <c r="NG8" s="11"/>
      <c r="NH8" s="11">
        <v>2690</v>
      </c>
      <c r="NI8" s="11">
        <v>330</v>
      </c>
      <c r="NJ8" s="11">
        <v>100</v>
      </c>
      <c r="NK8" s="11">
        <v>4650</v>
      </c>
      <c r="NL8" s="11"/>
      <c r="NM8" s="11">
        <v>1110</v>
      </c>
      <c r="NN8" s="11">
        <v>1070</v>
      </c>
    </row>
    <row r="9">
      <c r="A9" s="10" t="s">
        <v>144</v>
      </c>
      <c r="B9" s="10" t="s">
        <v>151</v>
      </c>
      <c r="C9" s="10" t="s">
        <v>146</v>
      </c>
      <c r="D9" s="11">
        <v>8784</v>
      </c>
      <c r="E9" s="11">
        <f>=ROUNDDOWN(13.2408803135363,0)</f>
      </c>
      <c r="F9" s="11">
        <v>13280</v>
      </c>
      <c r="G9" s="12">
        <v>0.9398</v>
      </c>
      <c r="H9" s="11"/>
      <c r="I9" s="11">
        <f>=ROUNDDOWN({0},0)</f>
      </c>
      <c r="J9" s="11"/>
      <c r="K9" s="12"/>
      <c r="L9" s="11">
        <v>6982</v>
      </c>
      <c r="M9" s="13">
        <v>273492.89</v>
      </c>
      <c r="N9" s="11">
        <v>38</v>
      </c>
      <c r="O9" s="14">
        <v>7197.18</v>
      </c>
      <c r="P9" s="11">
        <v>9496</v>
      </c>
      <c r="Q9" s="13">
        <v>350828.71</v>
      </c>
      <c r="R9" s="11">
        <v>43</v>
      </c>
      <c r="S9" s="14">
        <v>8158.81</v>
      </c>
      <c r="T9" s="12">
        <v>-0.2647</v>
      </c>
      <c r="U9" s="12">
        <v>-0.2204</v>
      </c>
      <c r="V9" s="12">
        <v>-0.1163</v>
      </c>
      <c r="W9" s="12">
        <v>-0.1179</v>
      </c>
      <c r="X9" s="11">
        <v>2603</v>
      </c>
      <c r="Y9" s="13">
        <v>109451.69</v>
      </c>
      <c r="Z9" s="11">
        <v>33</v>
      </c>
      <c r="AA9" s="11">
        <v>2927</v>
      </c>
      <c r="AB9" s="13">
        <v>114783.63</v>
      </c>
      <c r="AC9" s="11">
        <v>36</v>
      </c>
      <c r="AD9" s="12">
        <v>-0.1107</v>
      </c>
      <c r="AE9" s="12">
        <v>-0.0465</v>
      </c>
      <c r="AF9" s="11">
        <v>833</v>
      </c>
      <c r="AG9" s="13">
        <v>31136.57</v>
      </c>
      <c r="AH9" s="11">
        <v>35</v>
      </c>
      <c r="AI9" s="11">
        <v>829</v>
      </c>
      <c r="AJ9" s="13">
        <v>31824.19</v>
      </c>
      <c r="AK9" s="11">
        <v>41</v>
      </c>
      <c r="AL9" s="12">
        <v>0.0048</v>
      </c>
      <c r="AM9" s="12">
        <v>-0.0216</v>
      </c>
      <c r="AN9" s="11">
        <v>910</v>
      </c>
      <c r="AO9" s="13">
        <v>36113.69</v>
      </c>
      <c r="AP9" s="11">
        <v>38</v>
      </c>
      <c r="AQ9" s="11">
        <v>764</v>
      </c>
      <c r="AR9" s="13">
        <v>29998.06</v>
      </c>
      <c r="AS9" s="11">
        <v>43</v>
      </c>
      <c r="AT9" s="12">
        <v>0.1911</v>
      </c>
      <c r="AU9" s="12">
        <v>0.2039</v>
      </c>
      <c r="AV9" s="11">
        <v>470</v>
      </c>
      <c r="AW9" s="13">
        <v>16840.88</v>
      </c>
      <c r="AX9" s="11">
        <v>32</v>
      </c>
      <c r="AY9" s="11">
        <v>926</v>
      </c>
      <c r="AZ9" s="13">
        <v>28756.28</v>
      </c>
      <c r="BA9" s="11">
        <v>42</v>
      </c>
      <c r="BB9" s="12">
        <v>-0.4924</v>
      </c>
      <c r="BC9" s="12">
        <v>-0.4144</v>
      </c>
      <c r="BD9" s="11">
        <v>524</v>
      </c>
      <c r="BE9" s="13">
        <v>18095.5</v>
      </c>
      <c r="BF9" s="11">
        <v>38</v>
      </c>
      <c r="BG9" s="11">
        <v>667</v>
      </c>
      <c r="BH9" s="13">
        <v>21099.87</v>
      </c>
      <c r="BI9" s="11">
        <v>43</v>
      </c>
      <c r="BJ9" s="12">
        <v>-0.2144</v>
      </c>
      <c r="BK9" s="12">
        <v>-0.1424</v>
      </c>
      <c r="BL9" s="11">
        <v>293</v>
      </c>
      <c r="BM9" s="13">
        <v>10586.66</v>
      </c>
      <c r="BN9" s="11">
        <v>34</v>
      </c>
      <c r="BO9" s="11">
        <v>951</v>
      </c>
      <c r="BP9" s="13">
        <v>37132.06</v>
      </c>
      <c r="BQ9" s="11">
        <v>39</v>
      </c>
      <c r="BR9" s="12">
        <v>-0.6919</v>
      </c>
      <c r="BS9" s="12">
        <v>-0.7149</v>
      </c>
      <c r="BT9" s="11">
        <v>455</v>
      </c>
      <c r="BU9" s="13">
        <v>16109.54</v>
      </c>
      <c r="BV9" s="11">
        <v>38</v>
      </c>
      <c r="BW9" s="11">
        <v>880</v>
      </c>
      <c r="BX9" s="13">
        <v>32526.34</v>
      </c>
      <c r="BY9" s="11">
        <v>43</v>
      </c>
      <c r="BZ9" s="12">
        <v>-0.483</v>
      </c>
      <c r="CA9" s="12">
        <v>-0.5047</v>
      </c>
      <c r="CB9" s="11">
        <v>187</v>
      </c>
      <c r="CC9" s="13">
        <v>6746.19</v>
      </c>
      <c r="CD9" s="11">
        <v>38</v>
      </c>
      <c r="CE9" s="11">
        <v>474</v>
      </c>
      <c r="CF9" s="13">
        <v>18206.25</v>
      </c>
      <c r="CG9" s="11">
        <v>43</v>
      </c>
      <c r="CH9" s="12">
        <v>-0.6055</v>
      </c>
      <c r="CI9" s="12">
        <v>-0.6295</v>
      </c>
      <c r="CJ9" s="11">
        <v>152</v>
      </c>
      <c r="CK9" s="13">
        <v>8600.81</v>
      </c>
      <c r="CL9" s="11">
        <v>38</v>
      </c>
      <c r="CM9" s="11">
        <v>17</v>
      </c>
      <c r="CN9" s="13">
        <v>1239.63</v>
      </c>
      <c r="CO9" s="11">
        <v>43</v>
      </c>
      <c r="CP9" s="12">
        <v>7.9412</v>
      </c>
      <c r="CQ9" s="12">
        <v>5.9382</v>
      </c>
      <c r="CR9" s="11">
        <v>121</v>
      </c>
      <c r="CS9" s="13">
        <v>4157.05</v>
      </c>
      <c r="CT9" s="11">
        <v>9</v>
      </c>
      <c r="CU9" s="11">
        <v>181</v>
      </c>
      <c r="CV9" s="13">
        <v>6425.01</v>
      </c>
      <c r="CW9" s="11">
        <v>25</v>
      </c>
      <c r="CX9" s="12">
        <v>-0.3315</v>
      </c>
      <c r="CY9" s="12">
        <v>-0.353</v>
      </c>
      <c r="CZ9" s="11">
        <v>162</v>
      </c>
      <c r="DA9" s="13">
        <v>6137.02</v>
      </c>
      <c r="DB9" s="11">
        <v>36</v>
      </c>
      <c r="DC9" s="11"/>
      <c r="DD9" s="13"/>
      <c r="DE9" s="11"/>
      <c r="DF9" s="12"/>
      <c r="DG9" s="12"/>
      <c r="DH9" s="11">
        <v>113</v>
      </c>
      <c r="DI9" s="13">
        <v>4179.87</v>
      </c>
      <c r="DJ9" s="11">
        <v>38</v>
      </c>
      <c r="DK9" s="11">
        <v>101</v>
      </c>
      <c r="DL9" s="13">
        <v>3900.31</v>
      </c>
      <c r="DM9" s="11">
        <v>37</v>
      </c>
      <c r="DN9" s="12">
        <v>0.1188</v>
      </c>
      <c r="DO9" s="12">
        <v>0.0717</v>
      </c>
      <c r="DP9" s="11">
        <v>84</v>
      </c>
      <c r="DQ9" s="13">
        <v>2641.13</v>
      </c>
      <c r="DR9" s="11">
        <v>36</v>
      </c>
      <c r="DS9" s="11">
        <v>307</v>
      </c>
      <c r="DT9" s="13">
        <v>9870.62</v>
      </c>
      <c r="DU9" s="11">
        <v>36</v>
      </c>
      <c r="DV9" s="12">
        <v>-0.7264</v>
      </c>
      <c r="DW9" s="12">
        <v>-0.7324</v>
      </c>
      <c r="DX9" s="11">
        <v>28</v>
      </c>
      <c r="DY9" s="13">
        <v>891.8</v>
      </c>
      <c r="DZ9" s="11">
        <v>2</v>
      </c>
      <c r="EA9" s="11">
        <v>150</v>
      </c>
      <c r="EB9" s="13">
        <v>4595.59</v>
      </c>
      <c r="EC9" s="11">
        <v>9</v>
      </c>
      <c r="ED9" s="12">
        <v>-0.8133</v>
      </c>
      <c r="EE9" s="12">
        <v>-0.8059</v>
      </c>
      <c r="EF9" s="11">
        <v>9</v>
      </c>
      <c r="EG9" s="13">
        <v>364.27</v>
      </c>
      <c r="EH9" s="11">
        <v>8</v>
      </c>
      <c r="EI9" s="11">
        <v>3</v>
      </c>
      <c r="EJ9" s="13">
        <v>130.05</v>
      </c>
      <c r="EK9" s="11">
        <v>9</v>
      </c>
      <c r="EL9" s="12">
        <v>2</v>
      </c>
      <c r="EM9" s="12">
        <v>1.801</v>
      </c>
      <c r="EN9" s="11"/>
      <c r="EO9" s="13"/>
      <c r="EP9" s="11"/>
      <c r="EQ9" s="11"/>
      <c r="ER9" s="13"/>
      <c r="ES9" s="11"/>
      <c r="ET9" s="12"/>
      <c r="EU9" s="12"/>
      <c r="EV9" s="11">
        <v>4</v>
      </c>
      <c r="EW9" s="13">
        <v>159.11</v>
      </c>
      <c r="EX9" s="11">
        <v>9</v>
      </c>
      <c r="EY9" s="11">
        <v>24</v>
      </c>
      <c r="EZ9" s="13">
        <v>948.83</v>
      </c>
      <c r="FA9" s="11">
        <v>11</v>
      </c>
      <c r="FB9" s="12">
        <v>-0.8333</v>
      </c>
      <c r="FC9" s="12">
        <v>-0.8323</v>
      </c>
      <c r="FD9" s="11">
        <v>21</v>
      </c>
      <c r="FE9" s="13">
        <v>836.12</v>
      </c>
      <c r="FF9" s="11">
        <v>5</v>
      </c>
      <c r="FG9" s="11">
        <v>27</v>
      </c>
      <c r="FH9" s="13">
        <v>1048.66</v>
      </c>
      <c r="FI9" s="11">
        <v>6</v>
      </c>
      <c r="FJ9" s="12">
        <v>-0.2222</v>
      </c>
      <c r="FK9" s="12">
        <v>-0.2027</v>
      </c>
      <c r="FL9" s="11">
        <v>9</v>
      </c>
      <c r="FM9" s="13">
        <v>320.56</v>
      </c>
      <c r="FN9" s="11">
        <v>25</v>
      </c>
      <c r="FO9" s="11">
        <v>12</v>
      </c>
      <c r="FP9" s="13">
        <v>449.99</v>
      </c>
      <c r="FQ9" s="11">
        <v>26</v>
      </c>
      <c r="FR9" s="12">
        <v>-0.25</v>
      </c>
      <c r="FS9" s="12">
        <v>-0.2876</v>
      </c>
      <c r="FT9" s="11"/>
      <c r="FU9" s="13"/>
      <c r="FV9" s="11">
        <v>33</v>
      </c>
      <c r="FW9" s="11">
        <v>15</v>
      </c>
      <c r="FX9" s="13">
        <v>568.62</v>
      </c>
      <c r="FY9" s="11">
        <v>35</v>
      </c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>
        <v>4</v>
      </c>
      <c r="GS9" s="13">
        <v>124.43</v>
      </c>
      <c r="GT9" s="11">
        <v>30</v>
      </c>
      <c r="GU9" s="11"/>
      <c r="GV9" s="13"/>
      <c r="GW9" s="11"/>
      <c r="GX9" s="12"/>
      <c r="GY9" s="12"/>
      <c r="GZ9" s="11"/>
      <c r="HA9" s="13"/>
      <c r="HB9" s="11">
        <v>34</v>
      </c>
      <c r="HC9" s="11">
        <v>4</v>
      </c>
      <c r="HD9" s="13">
        <v>159.14</v>
      </c>
      <c r="HE9" s="11">
        <v>24</v>
      </c>
      <c r="HF9" s="12"/>
      <c r="HG9" s="12"/>
      <c r="HH9" s="11"/>
      <c r="HI9" s="13"/>
      <c r="HJ9" s="11">
        <v>8</v>
      </c>
      <c r="HK9" s="11"/>
      <c r="HL9" s="13"/>
      <c r="HM9" s="11"/>
      <c r="HN9" s="12"/>
      <c r="HO9" s="12"/>
      <c r="HP9" s="11"/>
      <c r="HQ9" s="13"/>
      <c r="HR9" s="11"/>
      <c r="HS9" s="11">
        <v>159</v>
      </c>
      <c r="HT9" s="13">
        <v>4586.46</v>
      </c>
      <c r="HU9" s="11">
        <v>36</v>
      </c>
      <c r="HV9" s="12"/>
      <c r="HW9" s="12"/>
      <c r="HX9" s="11"/>
      <c r="HY9" s="13"/>
      <c r="HZ9" s="11"/>
      <c r="IA9" s="11">
        <v>76</v>
      </c>
      <c r="IB9" s="13">
        <v>2493.76</v>
      </c>
      <c r="IC9" s="11">
        <v>40</v>
      </c>
      <c r="ID9" s="12"/>
      <c r="IE9" s="12"/>
      <c r="IF9" s="11"/>
      <c r="IG9" s="13"/>
      <c r="IH9" s="11"/>
      <c r="II9" s="11">
        <v>2</v>
      </c>
      <c r="IJ9" s="13">
        <v>85.36</v>
      </c>
      <c r="IK9" s="11">
        <v>7</v>
      </c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6904</v>
      </c>
      <c r="KS9" s="11">
        <v>1509</v>
      </c>
      <c r="KT9" s="11"/>
      <c r="KU9" s="11"/>
      <c r="KV9" s="11">
        <v>371</v>
      </c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>
        <v>800</v>
      </c>
      <c r="LM9" s="11"/>
      <c r="LN9" s="11">
        <v>480</v>
      </c>
      <c r="LO9" s="11"/>
      <c r="LP9" s="11"/>
      <c r="LQ9" s="11">
        <v>220</v>
      </c>
      <c r="LR9" s="11">
        <v>170</v>
      </c>
      <c r="LS9" s="11"/>
      <c r="LT9" s="11"/>
      <c r="LU9" s="11">
        <v>950</v>
      </c>
      <c r="LV9" s="11"/>
      <c r="LW9" s="11">
        <v>200</v>
      </c>
      <c r="LX9" s="11">
        <v>210</v>
      </c>
      <c r="LY9" s="11">
        <v>660</v>
      </c>
      <c r="LZ9" s="11"/>
      <c r="MA9" s="11"/>
      <c r="MB9" s="11"/>
      <c r="MC9" s="11"/>
      <c r="MD9" s="11"/>
      <c r="ME9" s="11">
        <v>260</v>
      </c>
      <c r="MF9" s="11"/>
      <c r="MG9" s="11"/>
      <c r="MH9" s="11">
        <v>500</v>
      </c>
      <c r="MI9" s="11"/>
      <c r="MJ9" s="11">
        <v>120</v>
      </c>
      <c r="MK9" s="11">
        <v>510</v>
      </c>
      <c r="ML9" s="11">
        <v>1120</v>
      </c>
      <c r="MM9" s="11"/>
      <c r="MN9" s="11">
        <v>980</v>
      </c>
      <c r="MO9" s="11"/>
      <c r="MP9" s="11"/>
      <c r="MQ9" s="11"/>
      <c r="MR9" s="11">
        <v>900</v>
      </c>
      <c r="MS9" s="11">
        <v>410</v>
      </c>
      <c r="MT9" s="11"/>
      <c r="MU9" s="11"/>
      <c r="MV9" s="11"/>
      <c r="MW9" s="11"/>
      <c r="MX9" s="11">
        <v>1060</v>
      </c>
      <c r="MY9" s="11"/>
      <c r="MZ9" s="11"/>
      <c r="NA9" s="11">
        <v>320</v>
      </c>
      <c r="NB9" s="11">
        <v>1550</v>
      </c>
      <c r="NC9" s="11"/>
      <c r="ND9" s="11"/>
      <c r="NE9" s="11">
        <v>620</v>
      </c>
      <c r="NF9" s="11"/>
      <c r="NG9" s="11"/>
      <c r="NH9" s="11">
        <v>590</v>
      </c>
      <c r="NI9" s="11"/>
      <c r="NJ9" s="11">
        <v>200</v>
      </c>
      <c r="NK9" s="11">
        <v>180</v>
      </c>
      <c r="NL9" s="11"/>
      <c r="NM9" s="11">
        <v>270</v>
      </c>
      <c r="NN9" s="11"/>
    </row>
    <row r="10">
      <c r="A10" s="10" t="s">
        <v>144</v>
      </c>
      <c r="B10" s="10" t="s">
        <v>151</v>
      </c>
      <c r="C10" s="10" t="s">
        <v>147</v>
      </c>
      <c r="D10" s="11">
        <v>1283</v>
      </c>
      <c r="E10" s="11">
        <f>=ROUNDDOWN(19.2065868263473,0)</f>
      </c>
      <c r="F10" s="11">
        <v>440</v>
      </c>
      <c r="G10" s="12">
        <v>0.9454</v>
      </c>
      <c r="H10" s="11"/>
      <c r="I10" s="11">
        <f>=ROUNDDOWN({0},0)</f>
      </c>
      <c r="J10" s="11"/>
      <c r="K10" s="12"/>
      <c r="L10" s="11">
        <v>621</v>
      </c>
      <c r="M10" s="13">
        <v>23663.98</v>
      </c>
      <c r="N10" s="11">
        <v>7</v>
      </c>
      <c r="O10" s="14">
        <v>3380.57</v>
      </c>
      <c r="P10" s="11">
        <v>1276</v>
      </c>
      <c r="Q10" s="13">
        <v>47833.66</v>
      </c>
      <c r="R10" s="11">
        <v>13</v>
      </c>
      <c r="S10" s="14">
        <v>3679.51</v>
      </c>
      <c r="T10" s="12">
        <v>-0.5133</v>
      </c>
      <c r="U10" s="12">
        <v>-0.5053</v>
      </c>
      <c r="V10" s="12">
        <v>-0.4615</v>
      </c>
      <c r="W10" s="12">
        <v>-0.0812</v>
      </c>
      <c r="X10" s="11">
        <v>201</v>
      </c>
      <c r="Y10" s="13">
        <v>8117.21</v>
      </c>
      <c r="Z10" s="11">
        <v>2</v>
      </c>
      <c r="AA10" s="11">
        <v>262</v>
      </c>
      <c r="AB10" s="13">
        <v>10377.47</v>
      </c>
      <c r="AC10" s="11">
        <v>11</v>
      </c>
      <c r="AD10" s="12">
        <v>-0.2328</v>
      </c>
      <c r="AE10" s="12">
        <v>-0.2178</v>
      </c>
      <c r="AF10" s="11">
        <v>53</v>
      </c>
      <c r="AG10" s="13">
        <v>1934.03</v>
      </c>
      <c r="AH10" s="11">
        <v>7</v>
      </c>
      <c r="AI10" s="11">
        <v>159</v>
      </c>
      <c r="AJ10" s="13">
        <v>5998.69</v>
      </c>
      <c r="AK10" s="11">
        <v>13</v>
      </c>
      <c r="AL10" s="12">
        <v>-0.6667</v>
      </c>
      <c r="AM10" s="12">
        <v>-0.6776</v>
      </c>
      <c r="AN10" s="11">
        <v>67</v>
      </c>
      <c r="AO10" s="13">
        <v>2657.64</v>
      </c>
      <c r="AP10" s="11">
        <v>7</v>
      </c>
      <c r="AQ10" s="11">
        <v>138</v>
      </c>
      <c r="AR10" s="13">
        <v>5132.46</v>
      </c>
      <c r="AS10" s="11">
        <v>13</v>
      </c>
      <c r="AT10" s="12">
        <v>-0.5145</v>
      </c>
      <c r="AU10" s="12">
        <v>-0.4822</v>
      </c>
      <c r="AV10" s="11">
        <v>34</v>
      </c>
      <c r="AW10" s="13">
        <v>1321</v>
      </c>
      <c r="AX10" s="11">
        <v>7</v>
      </c>
      <c r="AY10" s="11">
        <v>96</v>
      </c>
      <c r="AZ10" s="13">
        <v>2822.07</v>
      </c>
      <c r="BA10" s="11">
        <v>13</v>
      </c>
      <c r="BB10" s="12">
        <v>-0.6458</v>
      </c>
      <c r="BC10" s="12">
        <v>-0.5319</v>
      </c>
      <c r="BD10" s="11">
        <v>45</v>
      </c>
      <c r="BE10" s="13">
        <v>1282.38</v>
      </c>
      <c r="BF10" s="11">
        <v>7</v>
      </c>
      <c r="BG10" s="11">
        <v>83</v>
      </c>
      <c r="BH10" s="13">
        <v>2513.86</v>
      </c>
      <c r="BI10" s="11">
        <v>13</v>
      </c>
      <c r="BJ10" s="12">
        <v>-0.4578</v>
      </c>
      <c r="BK10" s="12">
        <v>-0.4899</v>
      </c>
      <c r="BL10" s="11">
        <v>66</v>
      </c>
      <c r="BM10" s="13">
        <v>2507.85</v>
      </c>
      <c r="BN10" s="11">
        <v>6</v>
      </c>
      <c r="BO10" s="11">
        <v>276</v>
      </c>
      <c r="BP10" s="13">
        <v>11088.22</v>
      </c>
      <c r="BQ10" s="11">
        <v>11</v>
      </c>
      <c r="BR10" s="12">
        <v>-0.7609</v>
      </c>
      <c r="BS10" s="12">
        <v>-0.7738</v>
      </c>
      <c r="BT10" s="11">
        <v>25</v>
      </c>
      <c r="BU10" s="13">
        <v>852.02</v>
      </c>
      <c r="BV10" s="11">
        <v>7</v>
      </c>
      <c r="BW10" s="11">
        <v>70</v>
      </c>
      <c r="BX10" s="13">
        <v>2510.88</v>
      </c>
      <c r="BY10" s="11">
        <v>13</v>
      </c>
      <c r="BZ10" s="12">
        <v>-0.6429</v>
      </c>
      <c r="CA10" s="12">
        <v>-0.6607</v>
      </c>
      <c r="CB10" s="11">
        <v>79</v>
      </c>
      <c r="CC10" s="13">
        <v>2876.15</v>
      </c>
      <c r="CD10" s="11">
        <v>7</v>
      </c>
      <c r="CE10" s="11">
        <v>63</v>
      </c>
      <c r="CF10" s="13">
        <v>2550.03</v>
      </c>
      <c r="CG10" s="11">
        <v>13</v>
      </c>
      <c r="CH10" s="12">
        <v>0.254</v>
      </c>
      <c r="CI10" s="12">
        <v>0.1279</v>
      </c>
      <c r="CJ10" s="11">
        <v>8</v>
      </c>
      <c r="CK10" s="13">
        <v>458.52</v>
      </c>
      <c r="CL10" s="11">
        <v>7</v>
      </c>
      <c r="CM10" s="11">
        <v>1</v>
      </c>
      <c r="CN10" s="13">
        <v>36.33</v>
      </c>
      <c r="CO10" s="11">
        <v>13</v>
      </c>
      <c r="CP10" s="12">
        <v>7</v>
      </c>
      <c r="CQ10" s="12">
        <v>11.621</v>
      </c>
      <c r="CR10" s="11">
        <v>9</v>
      </c>
      <c r="CS10" s="13">
        <v>316.89</v>
      </c>
      <c r="CT10" s="11">
        <v>2</v>
      </c>
      <c r="CU10" s="11">
        <v>9</v>
      </c>
      <c r="CV10" s="13">
        <v>339.01</v>
      </c>
      <c r="CW10" s="11">
        <v>11</v>
      </c>
      <c r="CX10" s="12"/>
      <c r="CY10" s="12">
        <v>-0.0652</v>
      </c>
      <c r="CZ10" s="11"/>
      <c r="DA10" s="13"/>
      <c r="DB10" s="11">
        <v>7</v>
      </c>
      <c r="DC10" s="11"/>
      <c r="DD10" s="13"/>
      <c r="DE10" s="11"/>
      <c r="DF10" s="12"/>
      <c r="DG10" s="12"/>
      <c r="DH10" s="11">
        <v>8</v>
      </c>
      <c r="DI10" s="13">
        <v>323.15</v>
      </c>
      <c r="DJ10" s="11">
        <v>7</v>
      </c>
      <c r="DK10" s="11">
        <v>25</v>
      </c>
      <c r="DL10" s="13">
        <v>969.01</v>
      </c>
      <c r="DM10" s="11">
        <v>13</v>
      </c>
      <c r="DN10" s="12">
        <v>-0.68</v>
      </c>
      <c r="DO10" s="12">
        <v>-0.6665</v>
      </c>
      <c r="DP10" s="11">
        <v>13</v>
      </c>
      <c r="DQ10" s="13">
        <v>478.1</v>
      </c>
      <c r="DR10" s="11">
        <v>6</v>
      </c>
      <c r="DS10" s="11">
        <v>9</v>
      </c>
      <c r="DT10" s="13">
        <v>330.16</v>
      </c>
      <c r="DU10" s="11">
        <v>12</v>
      </c>
      <c r="DV10" s="12">
        <v>0.4444</v>
      </c>
      <c r="DW10" s="12">
        <v>0.4481</v>
      </c>
      <c r="DX10" s="11">
        <v>2</v>
      </c>
      <c r="DY10" s="13">
        <v>79.38</v>
      </c>
      <c r="DZ10" s="11">
        <v>1</v>
      </c>
      <c r="EA10" s="11">
        <v>13</v>
      </c>
      <c r="EB10" s="13">
        <v>435.63</v>
      </c>
      <c r="EC10" s="11">
        <v>7</v>
      </c>
      <c r="ED10" s="12">
        <v>-0.8462</v>
      </c>
      <c r="EE10" s="12">
        <v>-0.8178</v>
      </c>
      <c r="EF10" s="11">
        <v>1</v>
      </c>
      <c r="EG10" s="13">
        <v>44.37</v>
      </c>
      <c r="EH10" s="11"/>
      <c r="EI10" s="11">
        <v>2</v>
      </c>
      <c r="EJ10" s="13">
        <v>83.19</v>
      </c>
      <c r="EK10" s="11">
        <v>2</v>
      </c>
      <c r="EL10" s="12">
        <v>-0.5</v>
      </c>
      <c r="EM10" s="12">
        <v>-0.4666</v>
      </c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>
        <v>7</v>
      </c>
      <c r="FE10" s="13">
        <v>299.37</v>
      </c>
      <c r="FF10" s="11">
        <v>4</v>
      </c>
      <c r="FG10" s="11">
        <v>6</v>
      </c>
      <c r="FH10" s="13">
        <v>241.16</v>
      </c>
      <c r="FI10" s="11">
        <v>5</v>
      </c>
      <c r="FJ10" s="12">
        <v>0.1667</v>
      </c>
      <c r="FK10" s="12">
        <v>0.2414</v>
      </c>
      <c r="FL10" s="11">
        <v>2</v>
      </c>
      <c r="FM10" s="13">
        <v>80.64</v>
      </c>
      <c r="FN10" s="11">
        <v>5</v>
      </c>
      <c r="FO10" s="11">
        <v>8</v>
      </c>
      <c r="FP10" s="13">
        <v>288.54</v>
      </c>
      <c r="FQ10" s="11">
        <v>10</v>
      </c>
      <c r="FR10" s="12">
        <v>-0.75</v>
      </c>
      <c r="FS10" s="12">
        <v>-0.7205</v>
      </c>
      <c r="FT10" s="11">
        <v>1</v>
      </c>
      <c r="FU10" s="13">
        <v>35.28</v>
      </c>
      <c r="FV10" s="11">
        <v>7</v>
      </c>
      <c r="FW10" s="11">
        <v>7</v>
      </c>
      <c r="FX10" s="13">
        <v>297.36</v>
      </c>
      <c r="FY10" s="11">
        <v>13</v>
      </c>
      <c r="FZ10" s="12">
        <v>-0.8571</v>
      </c>
      <c r="GA10" s="12">
        <v>-0.8814</v>
      </c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>
        <v>7</v>
      </c>
      <c r="HC10" s="11">
        <v>1</v>
      </c>
      <c r="HD10" s="13">
        <v>43.54</v>
      </c>
      <c r="HE10" s="11">
        <v>12</v>
      </c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>
        <v>13</v>
      </c>
      <c r="HT10" s="13">
        <v>509.75</v>
      </c>
      <c r="HU10" s="11">
        <v>12</v>
      </c>
      <c r="HV10" s="12"/>
      <c r="HW10" s="12"/>
      <c r="HX10" s="11"/>
      <c r="HY10" s="13"/>
      <c r="HZ10" s="11"/>
      <c r="IA10" s="11">
        <v>35</v>
      </c>
      <c r="IB10" s="13">
        <v>1266.3</v>
      </c>
      <c r="IC10" s="11">
        <v>13</v>
      </c>
      <c r="ID10" s="12"/>
      <c r="IE10" s="12"/>
      <c r="IF10" s="11"/>
      <c r="IG10" s="13"/>
      <c r="IH10" s="11"/>
      <c r="II10" s="11"/>
      <c r="IJ10" s="13"/>
      <c r="IK10" s="11">
        <v>8</v>
      </c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>
        <v>1283</v>
      </c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>
        <v>50</v>
      </c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>
        <v>320</v>
      </c>
      <c r="MY10" s="11"/>
      <c r="MZ10" s="11"/>
      <c r="NA10" s="11"/>
      <c r="NB10" s="11"/>
      <c r="NC10" s="11"/>
      <c r="ND10" s="11"/>
      <c r="NE10" s="11">
        <v>70</v>
      </c>
      <c r="NF10" s="11"/>
      <c r="NG10" s="11"/>
      <c r="NH10" s="11"/>
      <c r="NI10" s="11"/>
      <c r="NJ10" s="11"/>
      <c r="NK10" s="11"/>
      <c r="NL10" s="11"/>
      <c r="NM10" s="11"/>
      <c r="NN10" s="11"/>
    </row>
    <row r="11">
      <c r="A11" s="10" t="s">
        <v>144</v>
      </c>
      <c r="B11" s="10" t="s">
        <v>151</v>
      </c>
      <c r="C11" s="10" t="s">
        <v>148</v>
      </c>
      <c r="D11" s="11">
        <v>1176</v>
      </c>
      <c r="E11" s="11">
        <f>=ROUNDDOWN(19.0291262135922,0)</f>
      </c>
      <c r="F11" s="11">
        <v>920</v>
      </c>
      <c r="G11" s="12">
        <v>0.9733</v>
      </c>
      <c r="H11" s="11"/>
      <c r="I11" s="11">
        <f>=ROUNDDOWN({0},0)</f>
      </c>
      <c r="J11" s="11"/>
      <c r="K11" s="12"/>
      <c r="L11" s="11">
        <v>615</v>
      </c>
      <c r="M11" s="13">
        <v>16989.87</v>
      </c>
      <c r="N11" s="11">
        <v>9</v>
      </c>
      <c r="O11" s="14">
        <v>1887.76</v>
      </c>
      <c r="P11" s="11">
        <v>821</v>
      </c>
      <c r="Q11" s="13">
        <v>23218.91</v>
      </c>
      <c r="R11" s="11">
        <v>14</v>
      </c>
      <c r="S11" s="14">
        <v>1658.49</v>
      </c>
      <c r="T11" s="12">
        <v>-0.2509</v>
      </c>
      <c r="U11" s="12">
        <v>-0.2683</v>
      </c>
      <c r="V11" s="12">
        <v>-0.3571</v>
      </c>
      <c r="W11" s="12">
        <v>0.1382</v>
      </c>
      <c r="X11" s="11">
        <v>181</v>
      </c>
      <c r="Y11" s="13">
        <v>5668.96</v>
      </c>
      <c r="Z11" s="11">
        <v>9</v>
      </c>
      <c r="AA11" s="11">
        <v>96</v>
      </c>
      <c r="AB11" s="13">
        <v>2787.39</v>
      </c>
      <c r="AC11" s="11">
        <v>4</v>
      </c>
      <c r="AD11" s="12">
        <v>0.8854</v>
      </c>
      <c r="AE11" s="12">
        <v>1.0338</v>
      </c>
      <c r="AF11" s="11">
        <v>115</v>
      </c>
      <c r="AG11" s="13">
        <v>3282</v>
      </c>
      <c r="AH11" s="11">
        <v>9</v>
      </c>
      <c r="AI11" s="11">
        <v>138</v>
      </c>
      <c r="AJ11" s="13">
        <v>4161.91</v>
      </c>
      <c r="AK11" s="11">
        <v>14</v>
      </c>
      <c r="AL11" s="12">
        <v>-0.1667</v>
      </c>
      <c r="AM11" s="12">
        <v>-0.2114</v>
      </c>
      <c r="AN11" s="11">
        <v>43</v>
      </c>
      <c r="AO11" s="13">
        <v>1339.7</v>
      </c>
      <c r="AP11" s="11">
        <v>9</v>
      </c>
      <c r="AQ11" s="11">
        <v>81</v>
      </c>
      <c r="AR11" s="13">
        <v>2456.9</v>
      </c>
      <c r="AS11" s="11">
        <v>14</v>
      </c>
      <c r="AT11" s="12">
        <v>-0.4691</v>
      </c>
      <c r="AU11" s="12">
        <v>-0.4547</v>
      </c>
      <c r="AV11" s="11">
        <v>84</v>
      </c>
      <c r="AW11" s="13">
        <v>1694.15</v>
      </c>
      <c r="AX11" s="11">
        <v>7</v>
      </c>
      <c r="AY11" s="11">
        <v>177</v>
      </c>
      <c r="AZ11" s="13">
        <v>4554.68</v>
      </c>
      <c r="BA11" s="11">
        <v>14</v>
      </c>
      <c r="BB11" s="12">
        <v>-0.5254</v>
      </c>
      <c r="BC11" s="12">
        <v>-0.628</v>
      </c>
      <c r="BD11" s="11">
        <v>66</v>
      </c>
      <c r="BE11" s="13">
        <v>1452.68</v>
      </c>
      <c r="BF11" s="11">
        <v>9</v>
      </c>
      <c r="BG11" s="11">
        <v>59</v>
      </c>
      <c r="BH11" s="13">
        <v>1391.09</v>
      </c>
      <c r="BI11" s="11">
        <v>14</v>
      </c>
      <c r="BJ11" s="12">
        <v>0.1186</v>
      </c>
      <c r="BK11" s="12">
        <v>0.0443</v>
      </c>
      <c r="BL11" s="11">
        <v>47</v>
      </c>
      <c r="BM11" s="13">
        <v>1211.81</v>
      </c>
      <c r="BN11" s="11">
        <v>7</v>
      </c>
      <c r="BO11" s="11">
        <v>58</v>
      </c>
      <c r="BP11" s="13">
        <v>1719.33</v>
      </c>
      <c r="BQ11" s="11">
        <v>8</v>
      </c>
      <c r="BR11" s="12">
        <v>-0.1897</v>
      </c>
      <c r="BS11" s="12">
        <v>-0.2952</v>
      </c>
      <c r="BT11" s="11">
        <v>41</v>
      </c>
      <c r="BU11" s="13">
        <v>1174.37</v>
      </c>
      <c r="BV11" s="11">
        <v>9</v>
      </c>
      <c r="BW11" s="11">
        <v>70</v>
      </c>
      <c r="BX11" s="13">
        <v>1951.26</v>
      </c>
      <c r="BY11" s="11">
        <v>14</v>
      </c>
      <c r="BZ11" s="12">
        <v>-0.4143</v>
      </c>
      <c r="CA11" s="12">
        <v>-0.3981</v>
      </c>
      <c r="CB11" s="11">
        <v>17</v>
      </c>
      <c r="CC11" s="13">
        <v>547.99</v>
      </c>
      <c r="CD11" s="11">
        <v>9</v>
      </c>
      <c r="CE11" s="11">
        <v>52</v>
      </c>
      <c r="CF11" s="13">
        <v>1598.12</v>
      </c>
      <c r="CG11" s="11">
        <v>14</v>
      </c>
      <c r="CH11" s="12">
        <v>-0.6731</v>
      </c>
      <c r="CI11" s="12">
        <v>-0.6571</v>
      </c>
      <c r="CJ11" s="11">
        <v>2</v>
      </c>
      <c r="CK11" s="13">
        <v>96.98</v>
      </c>
      <c r="CL11" s="11">
        <v>9</v>
      </c>
      <c r="CM11" s="11">
        <v>1</v>
      </c>
      <c r="CN11" s="13">
        <v>51.51</v>
      </c>
      <c r="CO11" s="11">
        <v>14</v>
      </c>
      <c r="CP11" s="12">
        <v>1</v>
      </c>
      <c r="CQ11" s="12">
        <v>0.8827</v>
      </c>
      <c r="CR11" s="11"/>
      <c r="CS11" s="13"/>
      <c r="CT11" s="11"/>
      <c r="CU11" s="11">
        <v>18</v>
      </c>
      <c r="CV11" s="13">
        <v>571.04</v>
      </c>
      <c r="CW11" s="11">
        <v>14</v>
      </c>
      <c r="CX11" s="12"/>
      <c r="CY11" s="12"/>
      <c r="CZ11" s="11">
        <v>7</v>
      </c>
      <c r="DA11" s="13">
        <v>199.91</v>
      </c>
      <c r="DB11" s="11">
        <v>9</v>
      </c>
      <c r="DC11" s="11"/>
      <c r="DD11" s="13"/>
      <c r="DE11" s="11"/>
      <c r="DF11" s="12"/>
      <c r="DG11" s="12"/>
      <c r="DH11" s="11"/>
      <c r="DI11" s="13"/>
      <c r="DJ11" s="11">
        <v>7</v>
      </c>
      <c r="DK11" s="11">
        <v>18</v>
      </c>
      <c r="DL11" s="13">
        <v>554.88</v>
      </c>
      <c r="DM11" s="11">
        <v>14</v>
      </c>
      <c r="DN11" s="12"/>
      <c r="DO11" s="12"/>
      <c r="DP11" s="11">
        <v>4</v>
      </c>
      <c r="DQ11" s="13">
        <v>89.52</v>
      </c>
      <c r="DR11" s="11">
        <v>7</v>
      </c>
      <c r="DS11" s="11">
        <v>7</v>
      </c>
      <c r="DT11" s="13">
        <v>186.67</v>
      </c>
      <c r="DU11" s="11">
        <v>12</v>
      </c>
      <c r="DV11" s="12">
        <v>-0.4286</v>
      </c>
      <c r="DW11" s="12">
        <v>-0.5204</v>
      </c>
      <c r="DX11" s="11"/>
      <c r="DY11" s="13"/>
      <c r="DZ11" s="11">
        <v>1</v>
      </c>
      <c r="EA11" s="11">
        <v>22</v>
      </c>
      <c r="EB11" s="13">
        <v>558.81</v>
      </c>
      <c r="EC11" s="11">
        <v>8</v>
      </c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>
        <v>3</v>
      </c>
      <c r="FM11" s="13">
        <v>85.48</v>
      </c>
      <c r="FN11" s="11">
        <v>5</v>
      </c>
      <c r="FO11" s="11">
        <v>2</v>
      </c>
      <c r="FP11" s="13">
        <v>56.6</v>
      </c>
      <c r="FQ11" s="11">
        <v>7</v>
      </c>
      <c r="FR11" s="12">
        <v>0.5</v>
      </c>
      <c r="FS11" s="12">
        <v>0.5102</v>
      </c>
      <c r="FT11" s="11">
        <v>5</v>
      </c>
      <c r="FU11" s="13">
        <v>146.32</v>
      </c>
      <c r="FV11" s="11">
        <v>7</v>
      </c>
      <c r="FW11" s="11"/>
      <c r="FX11" s="13"/>
      <c r="FY11" s="11">
        <v>14</v>
      </c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>
        <v>4</v>
      </c>
      <c r="HC11" s="11"/>
      <c r="HD11" s="13"/>
      <c r="HE11" s="11">
        <v>5</v>
      </c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>
        <v>14</v>
      </c>
      <c r="HT11" s="13">
        <v>368.96</v>
      </c>
      <c r="HU11" s="11">
        <v>10</v>
      </c>
      <c r="HV11" s="12"/>
      <c r="HW11" s="12"/>
      <c r="HX11" s="11"/>
      <c r="HY11" s="13"/>
      <c r="HZ11" s="11"/>
      <c r="IA11" s="11">
        <v>8</v>
      </c>
      <c r="IB11" s="13">
        <v>249.76</v>
      </c>
      <c r="IC11" s="11">
        <v>14</v>
      </c>
      <c r="ID11" s="12"/>
      <c r="IE11" s="12"/>
      <c r="IF11" s="11"/>
      <c r="IG11" s="13"/>
      <c r="IH11" s="11"/>
      <c r="II11" s="11"/>
      <c r="IJ11" s="13"/>
      <c r="IK11" s="11">
        <v>4</v>
      </c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>
        <v>1124</v>
      </c>
      <c r="KS11" s="11">
        <v>49</v>
      </c>
      <c r="KT11" s="11"/>
      <c r="KU11" s="11"/>
      <c r="KV11" s="11">
        <v>3</v>
      </c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>
        <v>70</v>
      </c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>
        <v>80</v>
      </c>
      <c r="ML11" s="11"/>
      <c r="MM11" s="11"/>
      <c r="MN11" s="11">
        <v>130</v>
      </c>
      <c r="MO11" s="11"/>
      <c r="MP11" s="11"/>
      <c r="MQ11" s="11"/>
      <c r="MR11" s="11"/>
      <c r="MS11" s="11"/>
      <c r="MT11" s="11"/>
      <c r="MU11" s="11"/>
      <c r="MV11" s="11"/>
      <c r="MW11" s="11"/>
      <c r="MX11" s="11">
        <v>400</v>
      </c>
      <c r="MY11" s="11"/>
      <c r="MZ11" s="11"/>
      <c r="NA11" s="11"/>
      <c r="NB11" s="11">
        <v>110</v>
      </c>
      <c r="NC11" s="11"/>
      <c r="ND11" s="11"/>
      <c r="NE11" s="11"/>
      <c r="NF11" s="11"/>
      <c r="NG11" s="11"/>
      <c r="NH11" s="11"/>
      <c r="NI11" s="11"/>
      <c r="NJ11" s="11">
        <v>130</v>
      </c>
      <c r="NK11" s="11"/>
      <c r="NL11" s="11"/>
      <c r="NM11" s="11"/>
      <c r="NN11" s="11"/>
    </row>
    <row r="12">
      <c r="A12" s="10" t="s">
        <v>144</v>
      </c>
      <c r="B12" s="10" t="s">
        <v>152</v>
      </c>
      <c r="C12" s="10" t="s">
        <v>150</v>
      </c>
      <c r="D12" s="11">
        <v>11243</v>
      </c>
      <c r="E12" s="11">
        <f>=ROUNDDOWN({0},0)</f>
      </c>
      <c r="F12" s="11">
        <v>14640</v>
      </c>
      <c r="G12" s="12"/>
      <c r="H12" s="11"/>
      <c r="I12" s="11">
        <f>=ROUNDDOWN({0},0)</f>
      </c>
      <c r="J12" s="11"/>
      <c r="K12" s="12"/>
      <c r="L12" s="11">
        <v>8218</v>
      </c>
      <c r="M12" s="13">
        <v>314146.74</v>
      </c>
      <c r="N12" s="11">
        <v>54</v>
      </c>
      <c r="O12" s="14">
        <v>5817.53</v>
      </c>
      <c r="P12" s="11">
        <v>11593</v>
      </c>
      <c r="Q12" s="13">
        <v>421881.28</v>
      </c>
      <c r="R12" s="11">
        <v>70</v>
      </c>
      <c r="S12" s="14">
        <v>6026.88</v>
      </c>
      <c r="T12" s="12">
        <v>-0.2911</v>
      </c>
      <c r="U12" s="12">
        <v>-0.2554</v>
      </c>
      <c r="V12" s="12">
        <v>-0.2286</v>
      </c>
      <c r="W12" s="12">
        <v>-0.0347</v>
      </c>
      <c r="X12" s="11">
        <v>2985</v>
      </c>
      <c r="Y12" s="13">
        <v>123237.86</v>
      </c>
      <c r="Z12" s="11">
        <v>44</v>
      </c>
      <c r="AA12" s="11">
        <v>3285</v>
      </c>
      <c r="AB12" s="13">
        <v>127948.49</v>
      </c>
      <c r="AC12" s="11">
        <v>51</v>
      </c>
      <c r="AD12" s="12">
        <v>-0.0913</v>
      </c>
      <c r="AE12" s="12">
        <v>-0.0368</v>
      </c>
      <c r="AF12" s="11">
        <v>1001</v>
      </c>
      <c r="AG12" s="13">
        <v>36352.6</v>
      </c>
      <c r="AH12" s="11">
        <v>51</v>
      </c>
      <c r="AI12" s="11">
        <v>1126</v>
      </c>
      <c r="AJ12" s="13">
        <v>41984.79</v>
      </c>
      <c r="AK12" s="11">
        <v>68</v>
      </c>
      <c r="AL12" s="12">
        <v>-0.111</v>
      </c>
      <c r="AM12" s="12">
        <v>-0.1341</v>
      </c>
      <c r="AN12" s="11">
        <v>1020</v>
      </c>
      <c r="AO12" s="13">
        <v>40111.03</v>
      </c>
      <c r="AP12" s="11">
        <v>54</v>
      </c>
      <c r="AQ12" s="11">
        <v>983</v>
      </c>
      <c r="AR12" s="13">
        <v>37587.42</v>
      </c>
      <c r="AS12" s="11">
        <v>70</v>
      </c>
      <c r="AT12" s="12">
        <v>0.0376</v>
      </c>
      <c r="AU12" s="12">
        <v>0.0671</v>
      </c>
      <c r="AV12" s="11">
        <v>588</v>
      </c>
      <c r="AW12" s="13">
        <v>19856.03</v>
      </c>
      <c r="AX12" s="11">
        <v>46</v>
      </c>
      <c r="AY12" s="11">
        <v>1199</v>
      </c>
      <c r="AZ12" s="13">
        <v>36133.03</v>
      </c>
      <c r="BA12" s="11">
        <v>69</v>
      </c>
      <c r="BB12" s="12">
        <v>-0.5096</v>
      </c>
      <c r="BC12" s="12">
        <v>-0.4505</v>
      </c>
      <c r="BD12" s="11">
        <v>635</v>
      </c>
      <c r="BE12" s="13">
        <v>20830.56</v>
      </c>
      <c r="BF12" s="11">
        <v>54</v>
      </c>
      <c r="BG12" s="11">
        <v>809</v>
      </c>
      <c r="BH12" s="13">
        <v>25004.82</v>
      </c>
      <c r="BI12" s="11">
        <v>70</v>
      </c>
      <c r="BJ12" s="12">
        <v>-0.2151</v>
      </c>
      <c r="BK12" s="12">
        <v>-0.1669</v>
      </c>
      <c r="BL12" s="11">
        <v>406</v>
      </c>
      <c r="BM12" s="13">
        <v>14306.32</v>
      </c>
      <c r="BN12" s="11">
        <v>47</v>
      </c>
      <c r="BO12" s="11">
        <v>1285</v>
      </c>
      <c r="BP12" s="13">
        <v>49939.61</v>
      </c>
      <c r="BQ12" s="11">
        <v>58</v>
      </c>
      <c r="BR12" s="12">
        <v>-0.684</v>
      </c>
      <c r="BS12" s="12">
        <v>-0.7135</v>
      </c>
      <c r="BT12" s="11">
        <v>521</v>
      </c>
      <c r="BU12" s="13">
        <v>18135.93</v>
      </c>
      <c r="BV12" s="11">
        <v>54</v>
      </c>
      <c r="BW12" s="11">
        <v>1020</v>
      </c>
      <c r="BX12" s="13">
        <v>36988.48</v>
      </c>
      <c r="BY12" s="11">
        <v>70</v>
      </c>
      <c r="BZ12" s="12">
        <v>-0.4892</v>
      </c>
      <c r="CA12" s="12">
        <v>-0.5097</v>
      </c>
      <c r="CB12" s="11">
        <v>283</v>
      </c>
      <c r="CC12" s="13">
        <v>10170.33</v>
      </c>
      <c r="CD12" s="11">
        <v>54</v>
      </c>
      <c r="CE12" s="11">
        <v>589</v>
      </c>
      <c r="CF12" s="13">
        <v>22354.4</v>
      </c>
      <c r="CG12" s="11">
        <v>70</v>
      </c>
      <c r="CH12" s="12">
        <v>-0.5195</v>
      </c>
      <c r="CI12" s="12">
        <v>-0.545</v>
      </c>
      <c r="CJ12" s="11">
        <v>162</v>
      </c>
      <c r="CK12" s="13">
        <v>9156.31</v>
      </c>
      <c r="CL12" s="11">
        <v>54</v>
      </c>
      <c r="CM12" s="11">
        <v>19</v>
      </c>
      <c r="CN12" s="13">
        <v>1327.47</v>
      </c>
      <c r="CO12" s="11">
        <v>70</v>
      </c>
      <c r="CP12" s="12">
        <v>7.5263</v>
      </c>
      <c r="CQ12" s="12">
        <v>5.8976</v>
      </c>
      <c r="CR12" s="11">
        <v>130</v>
      </c>
      <c r="CS12" s="13">
        <v>4473.94</v>
      </c>
      <c r="CT12" s="11">
        <v>11</v>
      </c>
      <c r="CU12" s="11">
        <v>208</v>
      </c>
      <c r="CV12" s="13">
        <v>7335.06</v>
      </c>
      <c r="CW12" s="11">
        <v>50</v>
      </c>
      <c r="CX12" s="12">
        <v>-0.375</v>
      </c>
      <c r="CY12" s="12">
        <v>-0.3901</v>
      </c>
      <c r="CZ12" s="11">
        <v>169</v>
      </c>
      <c r="DA12" s="13">
        <v>6336.93</v>
      </c>
      <c r="DB12" s="11">
        <v>52</v>
      </c>
      <c r="DC12" s="11"/>
      <c r="DD12" s="13"/>
      <c r="DE12" s="11"/>
      <c r="DF12" s="12"/>
      <c r="DG12" s="12"/>
      <c r="DH12" s="11">
        <v>121</v>
      </c>
      <c r="DI12" s="13">
        <v>4503.02</v>
      </c>
      <c r="DJ12" s="11">
        <v>52</v>
      </c>
      <c r="DK12" s="11">
        <v>144</v>
      </c>
      <c r="DL12" s="13">
        <v>5424.2</v>
      </c>
      <c r="DM12" s="11">
        <v>64</v>
      </c>
      <c r="DN12" s="12">
        <v>-0.1597</v>
      </c>
      <c r="DO12" s="12">
        <v>-0.1698</v>
      </c>
      <c r="DP12" s="11">
        <v>101</v>
      </c>
      <c r="DQ12" s="13">
        <v>3208.75</v>
      </c>
      <c r="DR12" s="11">
        <v>49</v>
      </c>
      <c r="DS12" s="11">
        <v>323</v>
      </c>
      <c r="DT12" s="13">
        <v>10387.45</v>
      </c>
      <c r="DU12" s="11">
        <v>60</v>
      </c>
      <c r="DV12" s="12">
        <v>-0.6873</v>
      </c>
      <c r="DW12" s="12">
        <v>-0.6911</v>
      </c>
      <c r="DX12" s="11">
        <v>30</v>
      </c>
      <c r="DY12" s="13">
        <v>971.18</v>
      </c>
      <c r="DZ12" s="11">
        <v>4</v>
      </c>
      <c r="EA12" s="11">
        <v>185</v>
      </c>
      <c r="EB12" s="13">
        <v>5590.03</v>
      </c>
      <c r="EC12" s="11">
        <v>24</v>
      </c>
      <c r="ED12" s="12">
        <v>-0.8378</v>
      </c>
      <c r="EE12" s="12">
        <v>-0.8263</v>
      </c>
      <c r="EF12" s="11">
        <v>10</v>
      </c>
      <c r="EG12" s="13">
        <v>408.64</v>
      </c>
      <c r="EH12" s="11">
        <v>8</v>
      </c>
      <c r="EI12" s="11">
        <v>5</v>
      </c>
      <c r="EJ12" s="13">
        <v>213.24</v>
      </c>
      <c r="EK12" s="11">
        <v>11</v>
      </c>
      <c r="EL12" s="12">
        <v>1</v>
      </c>
      <c r="EM12" s="12">
        <v>0.9163</v>
      </c>
      <c r="EN12" s="11"/>
      <c r="EO12" s="13"/>
      <c r="EP12" s="11"/>
      <c r="EQ12" s="11"/>
      <c r="ER12" s="13"/>
      <c r="ES12" s="11"/>
      <c r="ET12" s="12"/>
      <c r="EU12" s="12"/>
      <c r="EV12" s="11">
        <v>4</v>
      </c>
      <c r="EW12" s="13">
        <v>159.11</v>
      </c>
      <c r="EX12" s="11">
        <v>9</v>
      </c>
      <c r="EY12" s="11">
        <v>24</v>
      </c>
      <c r="EZ12" s="13">
        <v>948.83</v>
      </c>
      <c r="FA12" s="11">
        <v>11</v>
      </c>
      <c r="FB12" s="12">
        <v>-0.8333</v>
      </c>
      <c r="FC12" s="12">
        <v>-0.8323</v>
      </c>
      <c r="FD12" s="11">
        <v>28</v>
      </c>
      <c r="FE12" s="13">
        <v>1135.49</v>
      </c>
      <c r="FF12" s="11">
        <v>9</v>
      </c>
      <c r="FG12" s="11">
        <v>33</v>
      </c>
      <c r="FH12" s="13">
        <v>1289.82</v>
      </c>
      <c r="FI12" s="11">
        <v>11</v>
      </c>
      <c r="FJ12" s="12">
        <v>-0.1515</v>
      </c>
      <c r="FK12" s="12">
        <v>-0.1197</v>
      </c>
      <c r="FL12" s="11">
        <v>14</v>
      </c>
      <c r="FM12" s="13">
        <v>486.68</v>
      </c>
      <c r="FN12" s="11">
        <v>35</v>
      </c>
      <c r="FO12" s="11">
        <v>22</v>
      </c>
      <c r="FP12" s="13">
        <v>795.13</v>
      </c>
      <c r="FQ12" s="11">
        <v>43</v>
      </c>
      <c r="FR12" s="12">
        <v>-0.3636</v>
      </c>
      <c r="FS12" s="12">
        <v>-0.3879</v>
      </c>
      <c r="FT12" s="11">
        <v>6</v>
      </c>
      <c r="FU12" s="13">
        <v>181.6</v>
      </c>
      <c r="FV12" s="11">
        <v>47</v>
      </c>
      <c r="FW12" s="11">
        <v>22</v>
      </c>
      <c r="FX12" s="13">
        <v>865.98</v>
      </c>
      <c r="FY12" s="11">
        <v>62</v>
      </c>
      <c r="FZ12" s="12">
        <v>-0.7273</v>
      </c>
      <c r="GA12" s="12">
        <v>-0.7903</v>
      </c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>
        <v>4</v>
      </c>
      <c r="GS12" s="13">
        <v>124.43</v>
      </c>
      <c r="GT12" s="11">
        <v>30</v>
      </c>
      <c r="GU12" s="11"/>
      <c r="GV12" s="13"/>
      <c r="GW12" s="11"/>
      <c r="GX12" s="12"/>
      <c r="GY12" s="12"/>
      <c r="GZ12" s="11"/>
      <c r="HA12" s="13"/>
      <c r="HB12" s="11">
        <v>45</v>
      </c>
      <c r="HC12" s="11">
        <v>5</v>
      </c>
      <c r="HD12" s="13">
        <v>202.68</v>
      </c>
      <c r="HE12" s="11">
        <v>41</v>
      </c>
      <c r="HF12" s="12">
        <v>-1</v>
      </c>
      <c r="HG12" s="12">
        <v>-1</v>
      </c>
      <c r="HH12" s="11"/>
      <c r="HI12" s="13"/>
      <c r="HJ12" s="11">
        <v>8</v>
      </c>
      <c r="HK12" s="11"/>
      <c r="HL12" s="13"/>
      <c r="HM12" s="11"/>
      <c r="HN12" s="12"/>
      <c r="HO12" s="12"/>
      <c r="HP12" s="11"/>
      <c r="HQ12" s="13"/>
      <c r="HR12" s="11"/>
      <c r="HS12" s="11">
        <v>186</v>
      </c>
      <c r="HT12" s="13">
        <v>5465.17</v>
      </c>
      <c r="HU12" s="11">
        <v>58</v>
      </c>
      <c r="HV12" s="12">
        <v>-1</v>
      </c>
      <c r="HW12" s="12">
        <v>-1</v>
      </c>
      <c r="HX12" s="11"/>
      <c r="HY12" s="13"/>
      <c r="HZ12" s="11"/>
      <c r="IA12" s="11">
        <v>119</v>
      </c>
      <c r="IB12" s="13">
        <v>4009.82</v>
      </c>
      <c r="IC12" s="11">
        <v>67</v>
      </c>
      <c r="ID12" s="12">
        <v>-1</v>
      </c>
      <c r="IE12" s="12">
        <v>-1</v>
      </c>
      <c r="IF12" s="11"/>
      <c r="IG12" s="13"/>
      <c r="IH12" s="11"/>
      <c r="II12" s="11">
        <v>2</v>
      </c>
      <c r="IJ12" s="13">
        <v>85.36</v>
      </c>
      <c r="IK12" s="11">
        <v>19</v>
      </c>
      <c r="IL12" s="12">
        <v>-1</v>
      </c>
      <c r="IM12" s="12">
        <v>-1</v>
      </c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>
        <v>9311</v>
      </c>
      <c r="KS12" s="11">
        <v>1558</v>
      </c>
      <c r="KT12" s="11"/>
      <c r="KU12" s="11"/>
      <c r="KV12" s="11">
        <v>374</v>
      </c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>
        <v>800</v>
      </c>
      <c r="LM12" s="11"/>
      <c r="LN12" s="11">
        <v>480</v>
      </c>
      <c r="LO12" s="11"/>
      <c r="LP12" s="11"/>
      <c r="LQ12" s="11">
        <v>220</v>
      </c>
      <c r="LR12" s="11">
        <v>170</v>
      </c>
      <c r="LS12" s="11"/>
      <c r="LT12" s="11"/>
      <c r="LU12" s="11">
        <v>950</v>
      </c>
      <c r="LV12" s="11"/>
      <c r="LW12" s="11">
        <v>200</v>
      </c>
      <c r="LX12" s="11">
        <v>280</v>
      </c>
      <c r="LY12" s="11">
        <v>660</v>
      </c>
      <c r="LZ12" s="11"/>
      <c r="MA12" s="11"/>
      <c r="MB12" s="11"/>
      <c r="MC12" s="11"/>
      <c r="MD12" s="11"/>
      <c r="ME12" s="11">
        <v>310</v>
      </c>
      <c r="MF12" s="11"/>
      <c r="MG12" s="11"/>
      <c r="MH12" s="11">
        <v>500</v>
      </c>
      <c r="MI12" s="11"/>
      <c r="MJ12" s="11">
        <v>120</v>
      </c>
      <c r="MK12" s="11">
        <v>590</v>
      </c>
      <c r="ML12" s="11">
        <v>1120</v>
      </c>
      <c r="MM12" s="11"/>
      <c r="MN12" s="11">
        <v>1110</v>
      </c>
      <c r="MO12" s="11"/>
      <c r="MP12" s="11"/>
      <c r="MQ12" s="11"/>
      <c r="MR12" s="11">
        <v>900</v>
      </c>
      <c r="MS12" s="11">
        <v>410</v>
      </c>
      <c r="MT12" s="11"/>
      <c r="MU12" s="11"/>
      <c r="MV12" s="11"/>
      <c r="MW12" s="11"/>
      <c r="MX12" s="11">
        <v>1780</v>
      </c>
      <c r="MY12" s="11"/>
      <c r="MZ12" s="11"/>
      <c r="NA12" s="11">
        <v>320</v>
      </c>
      <c r="NB12" s="11">
        <v>1660</v>
      </c>
      <c r="NC12" s="11"/>
      <c r="ND12" s="11"/>
      <c r="NE12" s="11">
        <v>690</v>
      </c>
      <c r="NF12" s="11"/>
      <c r="NG12" s="11"/>
      <c r="NH12" s="11">
        <v>590</v>
      </c>
      <c r="NI12" s="11"/>
      <c r="NJ12" s="11">
        <v>330</v>
      </c>
      <c r="NK12" s="11">
        <v>180</v>
      </c>
      <c r="NL12" s="11"/>
      <c r="NM12" s="11">
        <v>270</v>
      </c>
      <c r="NN12" s="11"/>
    </row>
    <row r="13">
      <c r="A13" s="10" t="s">
        <v>144</v>
      </c>
      <c r="B13" s="10" t="s">
        <v>153</v>
      </c>
      <c r="C13" s="10" t="s">
        <v>146</v>
      </c>
      <c r="D13" s="11">
        <v>8938</v>
      </c>
      <c r="E13" s="11">
        <f>=ROUNDDOWN(33.4130841121495,0)</f>
      </c>
      <c r="F13" s="11">
        <v>4780</v>
      </c>
      <c r="G13" s="12">
        <v>0.9936</v>
      </c>
      <c r="H13" s="11"/>
      <c r="I13" s="11">
        <f>=ROUNDDOWN({0},0)</f>
      </c>
      <c r="J13" s="11"/>
      <c r="K13" s="12"/>
      <c r="L13" s="11">
        <v>2763</v>
      </c>
      <c r="M13" s="13">
        <v>196536.56</v>
      </c>
      <c r="N13" s="11">
        <v>53</v>
      </c>
      <c r="O13" s="14">
        <v>3708.24</v>
      </c>
      <c r="P13" s="11">
        <v>5089</v>
      </c>
      <c r="Q13" s="13">
        <v>393414.47</v>
      </c>
      <c r="R13" s="11"/>
      <c r="S13" s="14"/>
      <c r="T13" s="12">
        <v>-0.4571</v>
      </c>
      <c r="U13" s="12">
        <v>-0.5004</v>
      </c>
      <c r="V13" s="12"/>
      <c r="W13" s="12"/>
      <c r="X13" s="11">
        <v>326</v>
      </c>
      <c r="Y13" s="13">
        <v>24009.38</v>
      </c>
      <c r="Z13" s="11">
        <v>33</v>
      </c>
      <c r="AA13" s="11">
        <v>717</v>
      </c>
      <c r="AB13" s="13">
        <v>61483.85</v>
      </c>
      <c r="AC13" s="11"/>
      <c r="AD13" s="12">
        <v>-0.5453</v>
      </c>
      <c r="AE13" s="12">
        <v>-0.6095</v>
      </c>
      <c r="AF13" s="11">
        <v>851</v>
      </c>
      <c r="AG13" s="13">
        <v>63953.18</v>
      </c>
      <c r="AH13" s="11">
        <v>47</v>
      </c>
      <c r="AI13" s="11">
        <v>1331</v>
      </c>
      <c r="AJ13" s="13">
        <v>109046.08</v>
      </c>
      <c r="AK13" s="11"/>
      <c r="AL13" s="12">
        <v>-0.3606</v>
      </c>
      <c r="AM13" s="12">
        <v>-0.4135</v>
      </c>
      <c r="AN13" s="11">
        <v>323</v>
      </c>
      <c r="AO13" s="13">
        <v>25626.97</v>
      </c>
      <c r="AP13" s="11">
        <v>47</v>
      </c>
      <c r="AQ13" s="11">
        <v>302</v>
      </c>
      <c r="AR13" s="13">
        <v>21765.63</v>
      </c>
      <c r="AS13" s="11"/>
      <c r="AT13" s="12">
        <v>0.0695</v>
      </c>
      <c r="AU13" s="12">
        <v>0.1774</v>
      </c>
      <c r="AV13" s="11">
        <v>227</v>
      </c>
      <c r="AW13" s="13">
        <v>15377.36</v>
      </c>
      <c r="AX13" s="11">
        <v>32</v>
      </c>
      <c r="AY13" s="11">
        <v>558</v>
      </c>
      <c r="AZ13" s="13">
        <v>41828.29</v>
      </c>
      <c r="BA13" s="11"/>
      <c r="BB13" s="12">
        <v>-0.5932</v>
      </c>
      <c r="BC13" s="12">
        <v>-0.6324</v>
      </c>
      <c r="BD13" s="11">
        <v>371</v>
      </c>
      <c r="BE13" s="13">
        <v>21533.19</v>
      </c>
      <c r="BF13" s="11">
        <v>47</v>
      </c>
      <c r="BG13" s="11">
        <v>582</v>
      </c>
      <c r="BH13" s="13">
        <v>36396.16</v>
      </c>
      <c r="BI13" s="11"/>
      <c r="BJ13" s="12">
        <v>-0.3625</v>
      </c>
      <c r="BK13" s="12">
        <v>-0.4084</v>
      </c>
      <c r="BL13" s="11">
        <v>58</v>
      </c>
      <c r="BM13" s="13">
        <v>3462.75</v>
      </c>
      <c r="BN13" s="11">
        <v>47</v>
      </c>
      <c r="BO13" s="11">
        <v>194</v>
      </c>
      <c r="BP13" s="13">
        <v>14794.98</v>
      </c>
      <c r="BQ13" s="11"/>
      <c r="BR13" s="12">
        <v>-0.701</v>
      </c>
      <c r="BS13" s="12">
        <v>-0.766</v>
      </c>
      <c r="BT13" s="11">
        <v>102</v>
      </c>
      <c r="BU13" s="13">
        <v>7416.96</v>
      </c>
      <c r="BV13" s="11">
        <v>47</v>
      </c>
      <c r="BW13" s="11">
        <v>298</v>
      </c>
      <c r="BX13" s="13">
        <v>23596.4</v>
      </c>
      <c r="BY13" s="11"/>
      <c r="BZ13" s="12">
        <v>-0.6577</v>
      </c>
      <c r="CA13" s="12">
        <v>-0.6857</v>
      </c>
      <c r="CB13" s="11">
        <v>360</v>
      </c>
      <c r="CC13" s="13">
        <v>24347.88</v>
      </c>
      <c r="CD13" s="11">
        <v>53</v>
      </c>
      <c r="CE13" s="11">
        <v>638</v>
      </c>
      <c r="CF13" s="13">
        <v>49159.22</v>
      </c>
      <c r="CG13" s="11"/>
      <c r="CH13" s="12">
        <v>-0.4357</v>
      </c>
      <c r="CI13" s="12">
        <v>-0.5047</v>
      </c>
      <c r="CJ13" s="11">
        <v>2</v>
      </c>
      <c r="CK13" s="13">
        <v>274.45</v>
      </c>
      <c r="CL13" s="11">
        <v>53</v>
      </c>
      <c r="CM13" s="11">
        <v>10</v>
      </c>
      <c r="CN13" s="13">
        <v>781.73</v>
      </c>
      <c r="CO13" s="11"/>
      <c r="CP13" s="12">
        <v>-0.8</v>
      </c>
      <c r="CQ13" s="12">
        <v>-0.6489</v>
      </c>
      <c r="CR13" s="11"/>
      <c r="CS13" s="13"/>
      <c r="CT13" s="11"/>
      <c r="CU13" s="11"/>
      <c r="CV13" s="13"/>
      <c r="CW13" s="11"/>
      <c r="CX13" s="12"/>
      <c r="CY13" s="12"/>
      <c r="CZ13" s="11">
        <v>7</v>
      </c>
      <c r="DA13" s="13">
        <v>553.44</v>
      </c>
      <c r="DB13" s="11">
        <v>48</v>
      </c>
      <c r="DC13" s="11"/>
      <c r="DD13" s="13"/>
      <c r="DE13" s="11"/>
      <c r="DF13" s="12"/>
      <c r="DG13" s="12"/>
      <c r="DH13" s="11">
        <v>51</v>
      </c>
      <c r="DI13" s="13">
        <v>3919.11</v>
      </c>
      <c r="DJ13" s="11">
        <v>53</v>
      </c>
      <c r="DK13" s="11">
        <v>101</v>
      </c>
      <c r="DL13" s="13">
        <v>8197.4</v>
      </c>
      <c r="DM13" s="11"/>
      <c r="DN13" s="12">
        <v>-0.495</v>
      </c>
      <c r="DO13" s="12">
        <v>-0.5219</v>
      </c>
      <c r="DP13" s="11">
        <v>28</v>
      </c>
      <c r="DQ13" s="13">
        <v>2003.77</v>
      </c>
      <c r="DR13" s="11">
        <v>31</v>
      </c>
      <c r="DS13" s="11">
        <v>44</v>
      </c>
      <c r="DT13" s="13">
        <v>3375.98</v>
      </c>
      <c r="DU13" s="11"/>
      <c r="DV13" s="12">
        <v>-0.3636</v>
      </c>
      <c r="DW13" s="12">
        <v>-0.4065</v>
      </c>
      <c r="DX13" s="11"/>
      <c r="DY13" s="13"/>
      <c r="DZ13" s="11">
        <v>3</v>
      </c>
      <c r="EA13" s="11">
        <v>6</v>
      </c>
      <c r="EB13" s="13">
        <v>444.04</v>
      </c>
      <c r="EC13" s="11"/>
      <c r="ED13" s="12"/>
      <c r="EE13" s="12"/>
      <c r="EF13" s="11">
        <v>8</v>
      </c>
      <c r="EG13" s="13">
        <v>595.1</v>
      </c>
      <c r="EH13" s="11">
        <v>9</v>
      </c>
      <c r="EI13" s="11">
        <v>12</v>
      </c>
      <c r="EJ13" s="13">
        <v>1112.27</v>
      </c>
      <c r="EK13" s="11"/>
      <c r="EL13" s="12">
        <v>-0.3333</v>
      </c>
      <c r="EM13" s="12">
        <v>-0.465</v>
      </c>
      <c r="EN13" s="11"/>
      <c r="EO13" s="13"/>
      <c r="EP13" s="11"/>
      <c r="EQ13" s="11"/>
      <c r="ER13" s="13"/>
      <c r="ES13" s="11"/>
      <c r="ET13" s="12"/>
      <c r="EU13" s="12"/>
      <c r="EV13" s="11">
        <v>22</v>
      </c>
      <c r="EW13" s="13">
        <v>1459.36</v>
      </c>
      <c r="EX13" s="11">
        <v>15</v>
      </c>
      <c r="EY13" s="11">
        <v>35</v>
      </c>
      <c r="EZ13" s="13">
        <v>2471.37</v>
      </c>
      <c r="FA13" s="11"/>
      <c r="FB13" s="12">
        <v>-0.3714</v>
      </c>
      <c r="FC13" s="12">
        <v>-0.4095</v>
      </c>
      <c r="FD13" s="11">
        <v>2</v>
      </c>
      <c r="FE13" s="13">
        <v>174.64</v>
      </c>
      <c r="FF13" s="11">
        <v>10</v>
      </c>
      <c r="FG13" s="11">
        <v>6</v>
      </c>
      <c r="FH13" s="13">
        <v>530.78</v>
      </c>
      <c r="FI13" s="11"/>
      <c r="FJ13" s="12">
        <v>-0.6667</v>
      </c>
      <c r="FK13" s="12">
        <v>-0.671</v>
      </c>
      <c r="FL13" s="11">
        <v>4</v>
      </c>
      <c r="FM13" s="13">
        <v>311.77</v>
      </c>
      <c r="FN13" s="11">
        <v>27</v>
      </c>
      <c r="FO13" s="11">
        <v>6</v>
      </c>
      <c r="FP13" s="13">
        <v>469.1</v>
      </c>
      <c r="FQ13" s="11"/>
      <c r="FR13" s="12">
        <v>-0.3333</v>
      </c>
      <c r="FS13" s="12">
        <v>-0.3354</v>
      </c>
      <c r="FT13" s="11">
        <v>14</v>
      </c>
      <c r="FU13" s="13">
        <v>981.97</v>
      </c>
      <c r="FV13" s="11">
        <v>25</v>
      </c>
      <c r="FW13" s="11">
        <v>16</v>
      </c>
      <c r="FX13" s="13">
        <v>1380.96</v>
      </c>
      <c r="FY13" s="11"/>
      <c r="FZ13" s="12">
        <v>-0.125</v>
      </c>
      <c r="GA13" s="12">
        <v>-0.2889</v>
      </c>
      <c r="GB13" s="11">
        <v>6</v>
      </c>
      <c r="GC13" s="13">
        <v>449.55</v>
      </c>
      <c r="GD13" s="11">
        <v>12</v>
      </c>
      <c r="GE13" s="11">
        <v>10</v>
      </c>
      <c r="GF13" s="13">
        <v>876.76</v>
      </c>
      <c r="GG13" s="11"/>
      <c r="GH13" s="12">
        <v>-0.4</v>
      </c>
      <c r="GI13" s="12">
        <v>-0.4873</v>
      </c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>
        <v>26</v>
      </c>
      <c r="GU13" s="11"/>
      <c r="GV13" s="13"/>
      <c r="GW13" s="11"/>
      <c r="GX13" s="12"/>
      <c r="GY13" s="12"/>
      <c r="GZ13" s="11">
        <v>1</v>
      </c>
      <c r="HA13" s="13">
        <v>85.73</v>
      </c>
      <c r="HB13" s="11">
        <v>10</v>
      </c>
      <c r="HC13" s="11"/>
      <c r="HD13" s="13"/>
      <c r="HE13" s="11"/>
      <c r="HF13" s="12"/>
      <c r="HG13" s="12"/>
      <c r="HH13" s="11"/>
      <c r="HI13" s="13"/>
      <c r="HJ13" s="11">
        <v>2</v>
      </c>
      <c r="HK13" s="11"/>
      <c r="HL13" s="13"/>
      <c r="HM13" s="11"/>
      <c r="HN13" s="12"/>
      <c r="HO13" s="12"/>
      <c r="HP13" s="11"/>
      <c r="HQ13" s="13"/>
      <c r="HR13" s="11"/>
      <c r="HS13" s="11">
        <v>123</v>
      </c>
      <c r="HT13" s="13">
        <v>8975.46</v>
      </c>
      <c r="HU13" s="11"/>
      <c r="HV13" s="12"/>
      <c r="HW13" s="12"/>
      <c r="HX13" s="11"/>
      <c r="HY13" s="13"/>
      <c r="HZ13" s="11"/>
      <c r="IA13" s="11">
        <v>98</v>
      </c>
      <c r="IB13" s="13">
        <v>6537.51</v>
      </c>
      <c r="IC13" s="11"/>
      <c r="ID13" s="12"/>
      <c r="IE13" s="12"/>
      <c r="IF13" s="11"/>
      <c r="IG13" s="13"/>
      <c r="IH13" s="11"/>
      <c r="II13" s="11">
        <v>2</v>
      </c>
      <c r="IJ13" s="13">
        <v>190.5</v>
      </c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>
        <v>34</v>
      </c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>
        <v>7279</v>
      </c>
      <c r="KS13" s="11">
        <v>298</v>
      </c>
      <c r="KT13" s="11"/>
      <c r="KU13" s="11"/>
      <c r="KV13" s="11">
        <v>1361</v>
      </c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>
        <v>610</v>
      </c>
      <c r="LO13" s="11">
        <v>80</v>
      </c>
      <c r="LP13" s="11"/>
      <c r="LQ13" s="11"/>
      <c r="LR13" s="11"/>
      <c r="LS13" s="11">
        <v>90</v>
      </c>
      <c r="LT13" s="11">
        <v>1200</v>
      </c>
      <c r="LU13" s="11"/>
      <c r="LV13" s="11"/>
      <c r="LW13" s="11"/>
      <c r="LX13" s="11"/>
      <c r="LY13" s="11"/>
      <c r="LZ13" s="11">
        <v>350</v>
      </c>
      <c r="MA13" s="11"/>
      <c r="MB13" s="11"/>
      <c r="MC13" s="11"/>
      <c r="MD13" s="11">
        <v>250</v>
      </c>
      <c r="ME13" s="11"/>
      <c r="MF13" s="11"/>
      <c r="MG13" s="11"/>
      <c r="MH13" s="11"/>
      <c r="MI13" s="11">
        <v>290</v>
      </c>
      <c r="MJ13" s="11"/>
      <c r="MK13" s="11"/>
      <c r="ML13" s="11"/>
      <c r="MM13" s="11"/>
      <c r="MN13" s="11"/>
      <c r="MO13" s="11"/>
      <c r="MP13" s="11">
        <v>1010</v>
      </c>
      <c r="MQ13" s="11"/>
      <c r="MR13" s="11"/>
      <c r="MS13" s="11"/>
      <c r="MT13" s="11"/>
      <c r="MU13" s="11">
        <v>180</v>
      </c>
      <c r="MV13" s="11"/>
      <c r="MW13" s="11">
        <v>90</v>
      </c>
      <c r="MX13" s="11"/>
      <c r="MY13" s="11"/>
      <c r="MZ13" s="11"/>
      <c r="NA13" s="11"/>
      <c r="NB13" s="11">
        <v>110</v>
      </c>
      <c r="NC13" s="11"/>
      <c r="ND13" s="11">
        <v>170</v>
      </c>
      <c r="NE13" s="11"/>
      <c r="NF13" s="11"/>
      <c r="NG13" s="11">
        <v>100</v>
      </c>
      <c r="NH13" s="11"/>
      <c r="NI13" s="11"/>
      <c r="NJ13" s="11"/>
      <c r="NK13" s="11"/>
      <c r="NL13" s="11">
        <v>250</v>
      </c>
      <c r="NM13" s="11"/>
      <c r="NN13" s="11"/>
    </row>
    <row r="14">
      <c r="A14" s="10" t="s">
        <v>144</v>
      </c>
      <c r="B14" s="10" t="s">
        <v>153</v>
      </c>
      <c r="C14" s="10" t="s">
        <v>147</v>
      </c>
      <c r="D14" s="11">
        <v>1825</v>
      </c>
      <c r="E14" s="11">
        <f>=ROUNDDOWN(60.4304635761589,0)</f>
      </c>
      <c r="F14" s="11">
        <v>750</v>
      </c>
      <c r="G14" s="12">
        <v>0.9878</v>
      </c>
      <c r="H14" s="11"/>
      <c r="I14" s="11">
        <f>=ROUNDDOWN({0},0)</f>
      </c>
      <c r="J14" s="11"/>
      <c r="K14" s="12"/>
      <c r="L14" s="11">
        <v>316</v>
      </c>
      <c r="M14" s="13">
        <v>19987.41</v>
      </c>
      <c r="N14" s="11">
        <v>12</v>
      </c>
      <c r="O14" s="14">
        <v>1665.62</v>
      </c>
      <c r="P14" s="11">
        <v>532</v>
      </c>
      <c r="Q14" s="13">
        <v>32668.36</v>
      </c>
      <c r="R14" s="11"/>
      <c r="S14" s="14"/>
      <c r="T14" s="12">
        <v>-0.406</v>
      </c>
      <c r="U14" s="12">
        <v>-0.3882</v>
      </c>
      <c r="V14" s="12"/>
      <c r="W14" s="12"/>
      <c r="X14" s="11">
        <v>114</v>
      </c>
      <c r="Y14" s="13">
        <v>7123.77</v>
      </c>
      <c r="Z14" s="11">
        <v>2</v>
      </c>
      <c r="AA14" s="11">
        <v>110</v>
      </c>
      <c r="AB14" s="13">
        <v>6854.78</v>
      </c>
      <c r="AC14" s="11"/>
      <c r="AD14" s="12">
        <v>0.0364</v>
      </c>
      <c r="AE14" s="12">
        <v>0.0392</v>
      </c>
      <c r="AF14" s="11">
        <v>23</v>
      </c>
      <c r="AG14" s="13">
        <v>1546.26</v>
      </c>
      <c r="AH14" s="11">
        <v>8</v>
      </c>
      <c r="AI14" s="11">
        <v>79</v>
      </c>
      <c r="AJ14" s="13">
        <v>5522.54</v>
      </c>
      <c r="AK14" s="11"/>
      <c r="AL14" s="12">
        <v>-0.7089</v>
      </c>
      <c r="AM14" s="12">
        <v>-0.72</v>
      </c>
      <c r="AN14" s="11">
        <v>31</v>
      </c>
      <c r="AO14" s="13">
        <v>2094.21</v>
      </c>
      <c r="AP14" s="11">
        <v>12</v>
      </c>
      <c r="AQ14" s="11">
        <v>36</v>
      </c>
      <c r="AR14" s="13">
        <v>2336.78</v>
      </c>
      <c r="AS14" s="11"/>
      <c r="AT14" s="12">
        <v>-0.1389</v>
      </c>
      <c r="AU14" s="12">
        <v>-0.1038</v>
      </c>
      <c r="AV14" s="11">
        <v>16</v>
      </c>
      <c r="AW14" s="13">
        <v>1039.8</v>
      </c>
      <c r="AX14" s="11">
        <v>8</v>
      </c>
      <c r="AY14" s="11">
        <v>35</v>
      </c>
      <c r="AZ14" s="13">
        <v>2065.59</v>
      </c>
      <c r="BA14" s="11"/>
      <c r="BB14" s="12">
        <v>-0.5429</v>
      </c>
      <c r="BC14" s="12">
        <v>-0.4966</v>
      </c>
      <c r="BD14" s="11">
        <v>35</v>
      </c>
      <c r="BE14" s="13">
        <v>1868.54</v>
      </c>
      <c r="BF14" s="11">
        <v>8</v>
      </c>
      <c r="BG14" s="11">
        <v>63</v>
      </c>
      <c r="BH14" s="13">
        <v>3396.62</v>
      </c>
      <c r="BI14" s="11"/>
      <c r="BJ14" s="12">
        <v>-0.4444</v>
      </c>
      <c r="BK14" s="12">
        <v>-0.4499</v>
      </c>
      <c r="BL14" s="11">
        <v>26</v>
      </c>
      <c r="BM14" s="13">
        <v>1653.24</v>
      </c>
      <c r="BN14" s="11">
        <v>8</v>
      </c>
      <c r="BO14" s="11">
        <v>101</v>
      </c>
      <c r="BP14" s="13">
        <v>5457</v>
      </c>
      <c r="BQ14" s="11"/>
      <c r="BR14" s="12">
        <v>-0.7426</v>
      </c>
      <c r="BS14" s="12">
        <v>-0.697</v>
      </c>
      <c r="BT14" s="11">
        <v>23</v>
      </c>
      <c r="BU14" s="13">
        <v>1566.71</v>
      </c>
      <c r="BV14" s="11">
        <v>12</v>
      </c>
      <c r="BW14" s="11">
        <v>40</v>
      </c>
      <c r="BX14" s="13">
        <v>2594.07</v>
      </c>
      <c r="BY14" s="11"/>
      <c r="BZ14" s="12">
        <v>-0.425</v>
      </c>
      <c r="CA14" s="12">
        <v>-0.396</v>
      </c>
      <c r="CB14" s="11">
        <v>26</v>
      </c>
      <c r="CC14" s="13">
        <v>1652.04</v>
      </c>
      <c r="CD14" s="11">
        <v>12</v>
      </c>
      <c r="CE14" s="11">
        <v>32</v>
      </c>
      <c r="CF14" s="13">
        <v>2078.19</v>
      </c>
      <c r="CG14" s="11"/>
      <c r="CH14" s="12">
        <v>-0.1875</v>
      </c>
      <c r="CI14" s="12">
        <v>-0.2051</v>
      </c>
      <c r="CJ14" s="11"/>
      <c r="CK14" s="13"/>
      <c r="CL14" s="11">
        <v>12</v>
      </c>
      <c r="CM14" s="11">
        <v>2</v>
      </c>
      <c r="CN14" s="13">
        <v>102.9</v>
      </c>
      <c r="CO14" s="11"/>
      <c r="CP14" s="12"/>
      <c r="CQ14" s="12"/>
      <c r="CR14" s="11"/>
      <c r="CS14" s="13"/>
      <c r="CT14" s="11"/>
      <c r="CU14" s="11"/>
      <c r="CV14" s="13"/>
      <c r="CW14" s="11"/>
      <c r="CX14" s="12"/>
      <c r="CY14" s="12"/>
      <c r="CZ14" s="11"/>
      <c r="DA14" s="13"/>
      <c r="DB14" s="11">
        <v>10</v>
      </c>
      <c r="DC14" s="11"/>
      <c r="DD14" s="13"/>
      <c r="DE14" s="11"/>
      <c r="DF14" s="12"/>
      <c r="DG14" s="12"/>
      <c r="DH14" s="11">
        <v>6</v>
      </c>
      <c r="DI14" s="13">
        <v>469.66</v>
      </c>
      <c r="DJ14" s="11">
        <v>12</v>
      </c>
      <c r="DK14" s="11">
        <v>10</v>
      </c>
      <c r="DL14" s="13">
        <v>710.83</v>
      </c>
      <c r="DM14" s="11"/>
      <c r="DN14" s="12">
        <v>-0.4</v>
      </c>
      <c r="DO14" s="12">
        <v>-0.3393</v>
      </c>
      <c r="DP14" s="11">
        <v>3</v>
      </c>
      <c r="DQ14" s="13">
        <v>193.05</v>
      </c>
      <c r="DR14" s="11">
        <v>6</v>
      </c>
      <c r="DS14" s="11">
        <v>2</v>
      </c>
      <c r="DT14" s="13">
        <v>140.46</v>
      </c>
      <c r="DU14" s="11"/>
      <c r="DV14" s="12">
        <v>0.5</v>
      </c>
      <c r="DW14" s="12">
        <v>0.3744</v>
      </c>
      <c r="DX14" s="11">
        <v>8</v>
      </c>
      <c r="DY14" s="13">
        <v>493.29</v>
      </c>
      <c r="DZ14" s="11">
        <v>6</v>
      </c>
      <c r="EA14" s="11">
        <v>3</v>
      </c>
      <c r="EB14" s="13">
        <v>175.77</v>
      </c>
      <c r="EC14" s="11"/>
      <c r="ED14" s="12">
        <v>1.6667</v>
      </c>
      <c r="EE14" s="12">
        <v>1.8065</v>
      </c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>
        <v>1</v>
      </c>
      <c r="EW14" s="13">
        <v>60.48</v>
      </c>
      <c r="EX14" s="11">
        <v>4</v>
      </c>
      <c r="EY14" s="11"/>
      <c r="EZ14" s="13"/>
      <c r="FA14" s="11"/>
      <c r="FB14" s="12"/>
      <c r="FC14" s="12"/>
      <c r="FD14" s="11"/>
      <c r="FE14" s="13"/>
      <c r="FF14" s="11">
        <v>2</v>
      </c>
      <c r="FG14" s="11"/>
      <c r="FH14" s="13"/>
      <c r="FI14" s="11"/>
      <c r="FJ14" s="12"/>
      <c r="FK14" s="12"/>
      <c r="FL14" s="11">
        <v>4</v>
      </c>
      <c r="FM14" s="13">
        <v>226.36</v>
      </c>
      <c r="FN14" s="11">
        <v>4</v>
      </c>
      <c r="FO14" s="11">
        <v>2</v>
      </c>
      <c r="FP14" s="13">
        <v>129.77</v>
      </c>
      <c r="FQ14" s="11"/>
      <c r="FR14" s="12">
        <v>1</v>
      </c>
      <c r="FS14" s="12">
        <v>0.7443</v>
      </c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>
        <v>4</v>
      </c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>
        <v>16</v>
      </c>
      <c r="HT14" s="13">
        <v>1031.03</v>
      </c>
      <c r="HU14" s="11"/>
      <c r="HV14" s="12"/>
      <c r="HW14" s="12"/>
      <c r="HX14" s="11"/>
      <c r="HY14" s="13"/>
      <c r="HZ14" s="11"/>
      <c r="IA14" s="11">
        <v>1</v>
      </c>
      <c r="IB14" s="13">
        <v>72.03</v>
      </c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>
        <v>8</v>
      </c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>
        <v>1811</v>
      </c>
      <c r="KS14" s="11"/>
      <c r="KT14" s="11"/>
      <c r="KU14" s="11"/>
      <c r="KV14" s="11">
        <v>14</v>
      </c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>
        <v>50</v>
      </c>
      <c r="LO14" s="11"/>
      <c r="LP14" s="11"/>
      <c r="LQ14" s="11"/>
      <c r="LR14" s="11"/>
      <c r="LS14" s="11"/>
      <c r="LT14" s="11">
        <v>160</v>
      </c>
      <c r="LU14" s="11"/>
      <c r="LV14" s="11"/>
      <c r="LW14" s="11"/>
      <c r="LX14" s="11"/>
      <c r="LY14" s="11"/>
      <c r="LZ14" s="11">
        <v>70</v>
      </c>
      <c r="MA14" s="11"/>
      <c r="MB14" s="11"/>
      <c r="MC14" s="11"/>
      <c r="MD14" s="11">
        <v>440</v>
      </c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>
        <v>30</v>
      </c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</row>
    <row r="15">
      <c r="A15" s="10" t="s">
        <v>144</v>
      </c>
      <c r="B15" s="10" t="s">
        <v>153</v>
      </c>
      <c r="C15" s="10" t="s">
        <v>148</v>
      </c>
      <c r="D15" s="11">
        <v>4817</v>
      </c>
      <c r="E15" s="11">
        <f>=ROUNDDOWN(33.7324929971989,0)</f>
      </c>
      <c r="F15" s="11">
        <v>2520</v>
      </c>
      <c r="G15" s="12">
        <v>0.9406</v>
      </c>
      <c r="H15" s="11"/>
      <c r="I15" s="11">
        <f>=ROUNDDOWN({0},0)</f>
      </c>
      <c r="J15" s="11"/>
      <c r="K15" s="12"/>
      <c r="L15" s="11">
        <v>1667</v>
      </c>
      <c r="M15" s="13">
        <v>93470.54</v>
      </c>
      <c r="N15" s="11">
        <v>44</v>
      </c>
      <c r="O15" s="14">
        <v>2124.33</v>
      </c>
      <c r="P15" s="11">
        <v>2420</v>
      </c>
      <c r="Q15" s="13">
        <v>147892.93</v>
      </c>
      <c r="R15" s="11"/>
      <c r="S15" s="14"/>
      <c r="T15" s="12">
        <v>-0.3112</v>
      </c>
      <c r="U15" s="12">
        <v>-0.368</v>
      </c>
      <c r="V15" s="12"/>
      <c r="W15" s="12"/>
      <c r="X15" s="11">
        <v>166</v>
      </c>
      <c r="Y15" s="13">
        <v>10944.86</v>
      </c>
      <c r="Z15" s="11">
        <v>23</v>
      </c>
      <c r="AA15" s="11">
        <v>270</v>
      </c>
      <c r="AB15" s="13">
        <v>17893.14</v>
      </c>
      <c r="AC15" s="11"/>
      <c r="AD15" s="12">
        <v>-0.3852</v>
      </c>
      <c r="AE15" s="12">
        <v>-0.3883</v>
      </c>
      <c r="AF15" s="11">
        <v>531</v>
      </c>
      <c r="AG15" s="13">
        <v>30224.91</v>
      </c>
      <c r="AH15" s="11">
        <v>44</v>
      </c>
      <c r="AI15" s="11">
        <v>658</v>
      </c>
      <c r="AJ15" s="13">
        <v>42114.59</v>
      </c>
      <c r="AK15" s="11"/>
      <c r="AL15" s="12">
        <v>-0.193</v>
      </c>
      <c r="AM15" s="12">
        <v>-0.2823</v>
      </c>
      <c r="AN15" s="11">
        <v>189</v>
      </c>
      <c r="AO15" s="13">
        <v>11510.67</v>
      </c>
      <c r="AP15" s="11">
        <v>44</v>
      </c>
      <c r="AQ15" s="11">
        <v>206</v>
      </c>
      <c r="AR15" s="13">
        <v>12774.99</v>
      </c>
      <c r="AS15" s="11"/>
      <c r="AT15" s="12">
        <v>-0.0825</v>
      </c>
      <c r="AU15" s="12">
        <v>-0.099</v>
      </c>
      <c r="AV15" s="11">
        <v>316</v>
      </c>
      <c r="AW15" s="13">
        <v>17275.98</v>
      </c>
      <c r="AX15" s="11">
        <v>33</v>
      </c>
      <c r="AY15" s="11">
        <v>294</v>
      </c>
      <c r="AZ15" s="13">
        <v>19620.93</v>
      </c>
      <c r="BA15" s="11"/>
      <c r="BB15" s="12">
        <v>0.0748</v>
      </c>
      <c r="BC15" s="12">
        <v>-0.1195</v>
      </c>
      <c r="BD15" s="11">
        <v>222</v>
      </c>
      <c r="BE15" s="13">
        <v>10371.56</v>
      </c>
      <c r="BF15" s="11">
        <v>44</v>
      </c>
      <c r="BG15" s="11">
        <v>384</v>
      </c>
      <c r="BH15" s="13">
        <v>18363.48</v>
      </c>
      <c r="BI15" s="11"/>
      <c r="BJ15" s="12">
        <v>-0.4219</v>
      </c>
      <c r="BK15" s="12">
        <v>-0.4352</v>
      </c>
      <c r="BL15" s="11">
        <v>101</v>
      </c>
      <c r="BM15" s="13">
        <v>4727.21</v>
      </c>
      <c r="BN15" s="11">
        <v>44</v>
      </c>
      <c r="BO15" s="11">
        <v>124</v>
      </c>
      <c r="BP15" s="13">
        <v>7956.57</v>
      </c>
      <c r="BQ15" s="11"/>
      <c r="BR15" s="12">
        <v>-0.1855</v>
      </c>
      <c r="BS15" s="12">
        <v>-0.4059</v>
      </c>
      <c r="BT15" s="11">
        <v>51</v>
      </c>
      <c r="BU15" s="13">
        <v>2855.16</v>
      </c>
      <c r="BV15" s="11">
        <v>44</v>
      </c>
      <c r="BW15" s="11">
        <v>169</v>
      </c>
      <c r="BX15" s="13">
        <v>10114.26</v>
      </c>
      <c r="BY15" s="11"/>
      <c r="BZ15" s="12">
        <v>-0.6982</v>
      </c>
      <c r="CA15" s="12">
        <v>-0.7177</v>
      </c>
      <c r="CB15" s="11">
        <v>48</v>
      </c>
      <c r="CC15" s="13">
        <v>2911.7</v>
      </c>
      <c r="CD15" s="11">
        <v>44</v>
      </c>
      <c r="CE15" s="11">
        <v>119</v>
      </c>
      <c r="CF15" s="13">
        <v>7926.36</v>
      </c>
      <c r="CG15" s="11"/>
      <c r="CH15" s="12">
        <v>-0.5966</v>
      </c>
      <c r="CI15" s="12">
        <v>-0.6327</v>
      </c>
      <c r="CJ15" s="11">
        <v>5</v>
      </c>
      <c r="CK15" s="13">
        <v>455.65</v>
      </c>
      <c r="CL15" s="11">
        <v>44</v>
      </c>
      <c r="CM15" s="11">
        <v>13</v>
      </c>
      <c r="CN15" s="13">
        <v>640.59</v>
      </c>
      <c r="CO15" s="11"/>
      <c r="CP15" s="12">
        <v>-0.6154</v>
      </c>
      <c r="CQ15" s="12">
        <v>-0.2887</v>
      </c>
      <c r="CR15" s="11"/>
      <c r="CS15" s="13"/>
      <c r="CT15" s="11"/>
      <c r="CU15" s="11"/>
      <c r="CV15" s="13"/>
      <c r="CW15" s="11"/>
      <c r="CX15" s="12"/>
      <c r="CY15" s="12"/>
      <c r="CZ15" s="11">
        <v>4</v>
      </c>
      <c r="DA15" s="13">
        <v>97.85</v>
      </c>
      <c r="DB15" s="11">
        <v>41</v>
      </c>
      <c r="DC15" s="11"/>
      <c r="DD15" s="13"/>
      <c r="DE15" s="11"/>
      <c r="DF15" s="12"/>
      <c r="DG15" s="12"/>
      <c r="DH15" s="11">
        <v>17</v>
      </c>
      <c r="DI15" s="13">
        <v>1072.8</v>
      </c>
      <c r="DJ15" s="11">
        <v>37</v>
      </c>
      <c r="DK15" s="11">
        <v>34</v>
      </c>
      <c r="DL15" s="13">
        <v>2297.7</v>
      </c>
      <c r="DM15" s="11"/>
      <c r="DN15" s="12">
        <v>-0.5</v>
      </c>
      <c r="DO15" s="12">
        <v>-0.5331</v>
      </c>
      <c r="DP15" s="11">
        <v>2</v>
      </c>
      <c r="DQ15" s="13">
        <v>119.76</v>
      </c>
      <c r="DR15" s="11">
        <v>2</v>
      </c>
      <c r="DS15" s="11">
        <v>4</v>
      </c>
      <c r="DT15" s="13">
        <v>197.24</v>
      </c>
      <c r="DU15" s="11"/>
      <c r="DV15" s="12">
        <v>-0.5</v>
      </c>
      <c r="DW15" s="12">
        <v>-0.3928</v>
      </c>
      <c r="DX15" s="11">
        <v>3</v>
      </c>
      <c r="DY15" s="13">
        <v>184.8</v>
      </c>
      <c r="DZ15" s="11">
        <v>8</v>
      </c>
      <c r="EA15" s="11">
        <v>6</v>
      </c>
      <c r="EB15" s="13">
        <v>424.47</v>
      </c>
      <c r="EC15" s="11"/>
      <c r="ED15" s="12">
        <v>-0.5</v>
      </c>
      <c r="EE15" s="12">
        <v>-0.5646</v>
      </c>
      <c r="EF15" s="11">
        <v>1</v>
      </c>
      <c r="EG15" s="13">
        <v>81.65</v>
      </c>
      <c r="EH15" s="11">
        <v>9</v>
      </c>
      <c r="EI15" s="11">
        <v>3</v>
      </c>
      <c r="EJ15" s="13">
        <v>277.32</v>
      </c>
      <c r="EK15" s="11"/>
      <c r="EL15" s="12">
        <v>-0.6667</v>
      </c>
      <c r="EM15" s="12">
        <v>-0.7056</v>
      </c>
      <c r="EN15" s="11"/>
      <c r="EO15" s="13"/>
      <c r="EP15" s="11"/>
      <c r="EQ15" s="11"/>
      <c r="ER15" s="13"/>
      <c r="ES15" s="11"/>
      <c r="ET15" s="12"/>
      <c r="EU15" s="12"/>
      <c r="EV15" s="11">
        <v>1</v>
      </c>
      <c r="EW15" s="13">
        <v>66.15</v>
      </c>
      <c r="EX15" s="11">
        <v>11</v>
      </c>
      <c r="EY15" s="11">
        <v>3</v>
      </c>
      <c r="EZ15" s="13">
        <v>220.47</v>
      </c>
      <c r="FA15" s="11"/>
      <c r="FB15" s="12">
        <v>-0.6667</v>
      </c>
      <c r="FC15" s="12">
        <v>-0.7</v>
      </c>
      <c r="FD15" s="11"/>
      <c r="FE15" s="13"/>
      <c r="FF15" s="11">
        <v>6</v>
      </c>
      <c r="FG15" s="11">
        <v>2</v>
      </c>
      <c r="FH15" s="13">
        <v>140.56</v>
      </c>
      <c r="FI15" s="11"/>
      <c r="FJ15" s="12"/>
      <c r="FK15" s="12"/>
      <c r="FL15" s="11">
        <v>1</v>
      </c>
      <c r="FM15" s="13">
        <v>66.89</v>
      </c>
      <c r="FN15" s="11">
        <v>24</v>
      </c>
      <c r="FO15" s="11"/>
      <c r="FP15" s="13"/>
      <c r="FQ15" s="11"/>
      <c r="FR15" s="12"/>
      <c r="FS15" s="12"/>
      <c r="FT15" s="11"/>
      <c r="FU15" s="13"/>
      <c r="FV15" s="11">
        <v>19</v>
      </c>
      <c r="FW15" s="11"/>
      <c r="FX15" s="13"/>
      <c r="FY15" s="11"/>
      <c r="FZ15" s="12"/>
      <c r="GA15" s="12"/>
      <c r="GB15" s="11">
        <v>6</v>
      </c>
      <c r="GC15" s="13">
        <v>288.62</v>
      </c>
      <c r="GD15" s="11">
        <v>8</v>
      </c>
      <c r="GE15" s="11">
        <v>14</v>
      </c>
      <c r="GF15" s="13">
        <v>1119.62</v>
      </c>
      <c r="GG15" s="11"/>
      <c r="GH15" s="12">
        <v>-0.5714</v>
      </c>
      <c r="GI15" s="12">
        <v>-0.7422</v>
      </c>
      <c r="GJ15" s="11">
        <v>3</v>
      </c>
      <c r="GK15" s="13">
        <v>214.32</v>
      </c>
      <c r="GL15" s="11">
        <v>5</v>
      </c>
      <c r="GM15" s="11">
        <v>4</v>
      </c>
      <c r="GN15" s="13">
        <v>295.81</v>
      </c>
      <c r="GO15" s="11"/>
      <c r="GP15" s="12">
        <v>-0.25</v>
      </c>
      <c r="GQ15" s="12">
        <v>-0.2755</v>
      </c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>
        <v>18</v>
      </c>
      <c r="HC15" s="11">
        <v>1</v>
      </c>
      <c r="HD15" s="13">
        <v>49.9</v>
      </c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>
        <v>76</v>
      </c>
      <c r="HT15" s="13">
        <v>3924.85</v>
      </c>
      <c r="HU15" s="11"/>
      <c r="HV15" s="12"/>
      <c r="HW15" s="12"/>
      <c r="HX15" s="11"/>
      <c r="HY15" s="13"/>
      <c r="HZ15" s="11"/>
      <c r="IA15" s="11">
        <v>34</v>
      </c>
      <c r="IB15" s="13">
        <v>1358.66</v>
      </c>
      <c r="IC15" s="11"/>
      <c r="ID15" s="12"/>
      <c r="IE15" s="12"/>
      <c r="IF15" s="11"/>
      <c r="IG15" s="13"/>
      <c r="IH15" s="11"/>
      <c r="II15" s="11">
        <v>2</v>
      </c>
      <c r="IJ15" s="13">
        <v>181.42</v>
      </c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>
        <v>33</v>
      </c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>
        <v>3797</v>
      </c>
      <c r="KS15" s="11">
        <v>657</v>
      </c>
      <c r="KT15" s="11"/>
      <c r="KU15" s="11"/>
      <c r="KV15" s="11">
        <v>363</v>
      </c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>
        <v>450</v>
      </c>
      <c r="LO15" s="11">
        <v>90</v>
      </c>
      <c r="LP15" s="11"/>
      <c r="LQ15" s="11"/>
      <c r="LR15" s="11"/>
      <c r="LS15" s="11"/>
      <c r="LT15" s="11">
        <v>440</v>
      </c>
      <c r="LU15" s="11"/>
      <c r="LV15" s="11"/>
      <c r="LW15" s="11"/>
      <c r="LX15" s="11"/>
      <c r="LY15" s="11"/>
      <c r="LZ15" s="11">
        <v>150</v>
      </c>
      <c r="MA15" s="11"/>
      <c r="MB15" s="11"/>
      <c r="MC15" s="11"/>
      <c r="MD15" s="11">
        <v>270</v>
      </c>
      <c r="ME15" s="11"/>
      <c r="MF15" s="11">
        <v>450</v>
      </c>
      <c r="MG15" s="11"/>
      <c r="MH15" s="11"/>
      <c r="MI15" s="11"/>
      <c r="MJ15" s="11"/>
      <c r="MK15" s="11"/>
      <c r="ML15" s="11"/>
      <c r="MM15" s="11"/>
      <c r="MN15" s="11"/>
      <c r="MO15" s="11"/>
      <c r="MP15" s="11">
        <v>100</v>
      </c>
      <c r="MQ15" s="11"/>
      <c r="MR15" s="11"/>
      <c r="MS15" s="11"/>
      <c r="MT15" s="11"/>
      <c r="MU15" s="11">
        <v>130</v>
      </c>
      <c r="MV15" s="11"/>
      <c r="MW15" s="11">
        <v>30</v>
      </c>
      <c r="MX15" s="11"/>
      <c r="MY15" s="11"/>
      <c r="MZ15" s="11"/>
      <c r="NA15" s="11"/>
      <c r="NB15" s="11">
        <v>130</v>
      </c>
      <c r="NC15" s="11"/>
      <c r="ND15" s="11">
        <v>280</v>
      </c>
      <c r="NE15" s="11"/>
      <c r="NF15" s="11"/>
      <c r="NG15" s="11"/>
      <c r="NH15" s="11"/>
      <c r="NI15" s="11"/>
      <c r="NJ15" s="11"/>
      <c r="NK15" s="11"/>
      <c r="NL15" s="11"/>
      <c r="NM15" s="11"/>
      <c r="NN15" s="11"/>
    </row>
    <row r="16">
      <c r="A16" s="10" t="s">
        <v>144</v>
      </c>
      <c r="B16" s="10" t="s">
        <v>154</v>
      </c>
      <c r="C16" s="10" t="s">
        <v>150</v>
      </c>
      <c r="D16" s="11">
        <v>15580</v>
      </c>
      <c r="E16" s="11">
        <f>=ROUNDDOWN({0},0)</f>
      </c>
      <c r="F16" s="11">
        <v>8050</v>
      </c>
      <c r="G16" s="12"/>
      <c r="H16" s="11"/>
      <c r="I16" s="11">
        <f>=ROUNDDOWN({0},0)</f>
      </c>
      <c r="J16" s="11"/>
      <c r="K16" s="12"/>
      <c r="L16" s="11">
        <v>4746</v>
      </c>
      <c r="M16" s="13">
        <v>309994.51</v>
      </c>
      <c r="N16" s="11">
        <v>109</v>
      </c>
      <c r="O16" s="14">
        <v>2843.99</v>
      </c>
      <c r="P16" s="11">
        <v>8041</v>
      </c>
      <c r="Q16" s="13">
        <v>573975.76</v>
      </c>
      <c r="R16" s="11"/>
      <c r="S16" s="14"/>
      <c r="T16" s="12">
        <v>-0.4098</v>
      </c>
      <c r="U16" s="12">
        <v>-0.4599</v>
      </c>
      <c r="V16" s="12"/>
      <c r="W16" s="12"/>
      <c r="X16" s="11">
        <v>606</v>
      </c>
      <c r="Y16" s="13">
        <v>42078.01</v>
      </c>
      <c r="Z16" s="11">
        <v>58</v>
      </c>
      <c r="AA16" s="11">
        <v>1097</v>
      </c>
      <c r="AB16" s="13">
        <v>86231.77</v>
      </c>
      <c r="AC16" s="11"/>
      <c r="AD16" s="12">
        <v>-0.4476</v>
      </c>
      <c r="AE16" s="12">
        <v>-0.512</v>
      </c>
      <c r="AF16" s="11">
        <v>1405</v>
      </c>
      <c r="AG16" s="13">
        <v>95724.35</v>
      </c>
      <c r="AH16" s="11">
        <v>99</v>
      </c>
      <c r="AI16" s="11">
        <v>2068</v>
      </c>
      <c r="AJ16" s="13">
        <v>156683.21</v>
      </c>
      <c r="AK16" s="11"/>
      <c r="AL16" s="12">
        <v>-0.3206</v>
      </c>
      <c r="AM16" s="12">
        <v>-0.3891</v>
      </c>
      <c r="AN16" s="11">
        <v>543</v>
      </c>
      <c r="AO16" s="13">
        <v>39231.85</v>
      </c>
      <c r="AP16" s="11">
        <v>103</v>
      </c>
      <c r="AQ16" s="11">
        <v>544</v>
      </c>
      <c r="AR16" s="13">
        <v>36877.4</v>
      </c>
      <c r="AS16" s="11"/>
      <c r="AT16" s="12">
        <v>-0.0018</v>
      </c>
      <c r="AU16" s="12">
        <v>0.0638</v>
      </c>
      <c r="AV16" s="11">
        <v>559</v>
      </c>
      <c r="AW16" s="13">
        <v>33693.14</v>
      </c>
      <c r="AX16" s="11">
        <v>73</v>
      </c>
      <c r="AY16" s="11">
        <v>887</v>
      </c>
      <c r="AZ16" s="13">
        <v>63514.81</v>
      </c>
      <c r="BA16" s="11"/>
      <c r="BB16" s="12">
        <v>-0.3698</v>
      </c>
      <c r="BC16" s="12">
        <v>-0.4695</v>
      </c>
      <c r="BD16" s="11">
        <v>628</v>
      </c>
      <c r="BE16" s="13">
        <v>33773.29</v>
      </c>
      <c r="BF16" s="11">
        <v>99</v>
      </c>
      <c r="BG16" s="11">
        <v>1029</v>
      </c>
      <c r="BH16" s="13">
        <v>58156.26</v>
      </c>
      <c r="BI16" s="11"/>
      <c r="BJ16" s="12">
        <v>-0.3897</v>
      </c>
      <c r="BK16" s="12">
        <v>-0.4193</v>
      </c>
      <c r="BL16" s="11">
        <v>185</v>
      </c>
      <c r="BM16" s="13">
        <v>9843.2</v>
      </c>
      <c r="BN16" s="11">
        <v>99</v>
      </c>
      <c r="BO16" s="11">
        <v>419</v>
      </c>
      <c r="BP16" s="13">
        <v>28208.55</v>
      </c>
      <c r="BQ16" s="11"/>
      <c r="BR16" s="12">
        <v>-0.5585</v>
      </c>
      <c r="BS16" s="12">
        <v>-0.6511</v>
      </c>
      <c r="BT16" s="11">
        <v>176</v>
      </c>
      <c r="BU16" s="13">
        <v>11838.83</v>
      </c>
      <c r="BV16" s="11">
        <v>103</v>
      </c>
      <c r="BW16" s="11">
        <v>507</v>
      </c>
      <c r="BX16" s="13">
        <v>36304.73</v>
      </c>
      <c r="BY16" s="11"/>
      <c r="BZ16" s="12">
        <v>-0.6529</v>
      </c>
      <c r="CA16" s="12">
        <v>-0.6739</v>
      </c>
      <c r="CB16" s="11">
        <v>434</v>
      </c>
      <c r="CC16" s="13">
        <v>28911.62</v>
      </c>
      <c r="CD16" s="11">
        <v>109</v>
      </c>
      <c r="CE16" s="11">
        <v>789</v>
      </c>
      <c r="CF16" s="13">
        <v>59163.77</v>
      </c>
      <c r="CG16" s="11"/>
      <c r="CH16" s="12">
        <v>-0.4499</v>
      </c>
      <c r="CI16" s="12">
        <v>-0.5113</v>
      </c>
      <c r="CJ16" s="11">
        <v>7</v>
      </c>
      <c r="CK16" s="13">
        <v>730.1</v>
      </c>
      <c r="CL16" s="11">
        <v>109</v>
      </c>
      <c r="CM16" s="11">
        <v>25</v>
      </c>
      <c r="CN16" s="13">
        <v>1525.22</v>
      </c>
      <c r="CO16" s="11"/>
      <c r="CP16" s="12">
        <v>-0.72</v>
      </c>
      <c r="CQ16" s="12">
        <v>-0.5213</v>
      </c>
      <c r="CR16" s="11"/>
      <c r="CS16" s="13"/>
      <c r="CT16" s="11"/>
      <c r="CU16" s="11"/>
      <c r="CV16" s="13"/>
      <c r="CW16" s="11"/>
      <c r="CX16" s="12"/>
      <c r="CY16" s="12"/>
      <c r="CZ16" s="11">
        <v>11</v>
      </c>
      <c r="DA16" s="13">
        <v>651.29</v>
      </c>
      <c r="DB16" s="11">
        <v>99</v>
      </c>
      <c r="DC16" s="11"/>
      <c r="DD16" s="13"/>
      <c r="DE16" s="11"/>
      <c r="DF16" s="12"/>
      <c r="DG16" s="12"/>
      <c r="DH16" s="11">
        <v>74</v>
      </c>
      <c r="DI16" s="13">
        <v>5461.57</v>
      </c>
      <c r="DJ16" s="11">
        <v>102</v>
      </c>
      <c r="DK16" s="11">
        <v>145</v>
      </c>
      <c r="DL16" s="13">
        <v>11205.93</v>
      </c>
      <c r="DM16" s="11"/>
      <c r="DN16" s="12">
        <v>-0.4897</v>
      </c>
      <c r="DO16" s="12">
        <v>-0.5126</v>
      </c>
      <c r="DP16" s="11">
        <v>33</v>
      </c>
      <c r="DQ16" s="13">
        <v>2316.58</v>
      </c>
      <c r="DR16" s="11">
        <v>39</v>
      </c>
      <c r="DS16" s="11">
        <v>50</v>
      </c>
      <c r="DT16" s="13">
        <v>3713.68</v>
      </c>
      <c r="DU16" s="11"/>
      <c r="DV16" s="12">
        <v>-0.34</v>
      </c>
      <c r="DW16" s="12">
        <v>-0.3762</v>
      </c>
      <c r="DX16" s="11">
        <v>11</v>
      </c>
      <c r="DY16" s="13">
        <v>678.09</v>
      </c>
      <c r="DZ16" s="11">
        <v>17</v>
      </c>
      <c r="EA16" s="11">
        <v>15</v>
      </c>
      <c r="EB16" s="13">
        <v>1044.28</v>
      </c>
      <c r="EC16" s="11"/>
      <c r="ED16" s="12">
        <v>-0.2667</v>
      </c>
      <c r="EE16" s="12">
        <v>-0.3507</v>
      </c>
      <c r="EF16" s="11">
        <v>9</v>
      </c>
      <c r="EG16" s="13">
        <v>676.75</v>
      </c>
      <c r="EH16" s="11">
        <v>18</v>
      </c>
      <c r="EI16" s="11">
        <v>15</v>
      </c>
      <c r="EJ16" s="13">
        <v>1389.59</v>
      </c>
      <c r="EK16" s="11"/>
      <c r="EL16" s="12">
        <v>-0.4</v>
      </c>
      <c r="EM16" s="12">
        <v>-0.513</v>
      </c>
      <c r="EN16" s="11"/>
      <c r="EO16" s="13"/>
      <c r="EP16" s="11"/>
      <c r="EQ16" s="11"/>
      <c r="ER16" s="13"/>
      <c r="ES16" s="11"/>
      <c r="ET16" s="12"/>
      <c r="EU16" s="12"/>
      <c r="EV16" s="11">
        <v>24</v>
      </c>
      <c r="EW16" s="13">
        <v>1585.99</v>
      </c>
      <c r="EX16" s="11">
        <v>30</v>
      </c>
      <c r="EY16" s="11">
        <v>38</v>
      </c>
      <c r="EZ16" s="13">
        <v>2691.84</v>
      </c>
      <c r="FA16" s="11"/>
      <c r="FB16" s="12">
        <v>-0.3684</v>
      </c>
      <c r="FC16" s="12">
        <v>-0.4108</v>
      </c>
      <c r="FD16" s="11">
        <v>2</v>
      </c>
      <c r="FE16" s="13">
        <v>174.64</v>
      </c>
      <c r="FF16" s="11">
        <v>18</v>
      </c>
      <c r="FG16" s="11">
        <v>8</v>
      </c>
      <c r="FH16" s="13">
        <v>671.34</v>
      </c>
      <c r="FI16" s="11"/>
      <c r="FJ16" s="12">
        <v>-0.75</v>
      </c>
      <c r="FK16" s="12">
        <v>-0.7399</v>
      </c>
      <c r="FL16" s="11">
        <v>9</v>
      </c>
      <c r="FM16" s="13">
        <v>605.02</v>
      </c>
      <c r="FN16" s="11">
        <v>55</v>
      </c>
      <c r="FO16" s="11">
        <v>8</v>
      </c>
      <c r="FP16" s="13">
        <v>598.87</v>
      </c>
      <c r="FQ16" s="11"/>
      <c r="FR16" s="12">
        <v>0.125</v>
      </c>
      <c r="FS16" s="12">
        <v>0.0103</v>
      </c>
      <c r="FT16" s="11">
        <v>14</v>
      </c>
      <c r="FU16" s="13">
        <v>981.97</v>
      </c>
      <c r="FV16" s="11">
        <v>44</v>
      </c>
      <c r="FW16" s="11">
        <v>16</v>
      </c>
      <c r="FX16" s="13">
        <v>1380.96</v>
      </c>
      <c r="FY16" s="11"/>
      <c r="FZ16" s="12">
        <v>-0.125</v>
      </c>
      <c r="GA16" s="12">
        <v>-0.2889</v>
      </c>
      <c r="GB16" s="11">
        <v>12</v>
      </c>
      <c r="GC16" s="13">
        <v>738.17</v>
      </c>
      <c r="GD16" s="11">
        <v>20</v>
      </c>
      <c r="GE16" s="11">
        <v>24</v>
      </c>
      <c r="GF16" s="13">
        <v>1996.38</v>
      </c>
      <c r="GG16" s="11"/>
      <c r="GH16" s="12">
        <v>-0.5</v>
      </c>
      <c r="GI16" s="12">
        <v>-0.6302</v>
      </c>
      <c r="GJ16" s="11">
        <v>3</v>
      </c>
      <c r="GK16" s="13">
        <v>214.32</v>
      </c>
      <c r="GL16" s="11">
        <v>5</v>
      </c>
      <c r="GM16" s="11">
        <v>4</v>
      </c>
      <c r="GN16" s="13">
        <v>295.81</v>
      </c>
      <c r="GO16" s="11"/>
      <c r="GP16" s="12">
        <v>-0.25</v>
      </c>
      <c r="GQ16" s="12">
        <v>-0.2755</v>
      </c>
      <c r="GR16" s="11"/>
      <c r="GS16" s="13"/>
      <c r="GT16" s="11">
        <v>26</v>
      </c>
      <c r="GU16" s="11"/>
      <c r="GV16" s="13"/>
      <c r="GW16" s="11"/>
      <c r="GX16" s="12"/>
      <c r="GY16" s="12"/>
      <c r="GZ16" s="11">
        <v>1</v>
      </c>
      <c r="HA16" s="13">
        <v>85.73</v>
      </c>
      <c r="HB16" s="11">
        <v>32</v>
      </c>
      <c r="HC16" s="11">
        <v>1</v>
      </c>
      <c r="HD16" s="13">
        <v>49.9</v>
      </c>
      <c r="HE16" s="11"/>
      <c r="HF16" s="12"/>
      <c r="HG16" s="12">
        <v>0.718</v>
      </c>
      <c r="HH16" s="11"/>
      <c r="HI16" s="13"/>
      <c r="HJ16" s="11">
        <v>2</v>
      </c>
      <c r="HK16" s="11"/>
      <c r="HL16" s="13"/>
      <c r="HM16" s="11"/>
      <c r="HN16" s="12"/>
      <c r="HO16" s="12"/>
      <c r="HP16" s="11"/>
      <c r="HQ16" s="13"/>
      <c r="HR16" s="11"/>
      <c r="HS16" s="11">
        <v>215</v>
      </c>
      <c r="HT16" s="13">
        <v>13931.34</v>
      </c>
      <c r="HU16" s="11"/>
      <c r="HV16" s="12">
        <v>-1</v>
      </c>
      <c r="HW16" s="12">
        <v>-1</v>
      </c>
      <c r="HX16" s="11"/>
      <c r="HY16" s="13"/>
      <c r="HZ16" s="11"/>
      <c r="IA16" s="11">
        <v>133</v>
      </c>
      <c r="IB16" s="13">
        <v>7968.2</v>
      </c>
      <c r="IC16" s="11"/>
      <c r="ID16" s="12">
        <v>-1</v>
      </c>
      <c r="IE16" s="12">
        <v>-1</v>
      </c>
      <c r="IF16" s="11"/>
      <c r="IG16" s="13"/>
      <c r="IH16" s="11"/>
      <c r="II16" s="11">
        <v>4</v>
      </c>
      <c r="IJ16" s="13">
        <v>371.92</v>
      </c>
      <c r="IK16" s="11"/>
      <c r="IL16" s="12">
        <v>-1</v>
      </c>
      <c r="IM16" s="12">
        <v>-1</v>
      </c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>
        <v>75</v>
      </c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>
        <v>12887</v>
      </c>
      <c r="KS16" s="11">
        <v>955</v>
      </c>
      <c r="KT16" s="11"/>
      <c r="KU16" s="11"/>
      <c r="KV16" s="11">
        <v>1738</v>
      </c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>
        <v>1110</v>
      </c>
      <c r="LO16" s="11">
        <v>170</v>
      </c>
      <c r="LP16" s="11"/>
      <c r="LQ16" s="11"/>
      <c r="LR16" s="11"/>
      <c r="LS16" s="11">
        <v>90</v>
      </c>
      <c r="LT16" s="11">
        <v>1800</v>
      </c>
      <c r="LU16" s="11"/>
      <c r="LV16" s="11"/>
      <c r="LW16" s="11"/>
      <c r="LX16" s="11"/>
      <c r="LY16" s="11"/>
      <c r="LZ16" s="11">
        <v>570</v>
      </c>
      <c r="MA16" s="11"/>
      <c r="MB16" s="11"/>
      <c r="MC16" s="11"/>
      <c r="MD16" s="11">
        <v>960</v>
      </c>
      <c r="ME16" s="11"/>
      <c r="MF16" s="11">
        <v>450</v>
      </c>
      <c r="MG16" s="11"/>
      <c r="MH16" s="11"/>
      <c r="MI16" s="11">
        <v>290</v>
      </c>
      <c r="MJ16" s="11"/>
      <c r="MK16" s="11"/>
      <c r="ML16" s="11"/>
      <c r="MM16" s="11"/>
      <c r="MN16" s="11"/>
      <c r="MO16" s="11"/>
      <c r="MP16" s="11">
        <v>1110</v>
      </c>
      <c r="MQ16" s="11"/>
      <c r="MR16" s="11"/>
      <c r="MS16" s="11"/>
      <c r="MT16" s="11"/>
      <c r="MU16" s="11">
        <v>340</v>
      </c>
      <c r="MV16" s="11"/>
      <c r="MW16" s="11">
        <v>120</v>
      </c>
      <c r="MX16" s="11"/>
      <c r="MY16" s="11"/>
      <c r="MZ16" s="11"/>
      <c r="NA16" s="11"/>
      <c r="NB16" s="11">
        <v>240</v>
      </c>
      <c r="NC16" s="11"/>
      <c r="ND16" s="11">
        <v>450</v>
      </c>
      <c r="NE16" s="11"/>
      <c r="NF16" s="11"/>
      <c r="NG16" s="11">
        <v>100</v>
      </c>
      <c r="NH16" s="11"/>
      <c r="NI16" s="11"/>
      <c r="NJ16" s="11"/>
      <c r="NK16" s="11"/>
      <c r="NL16" s="11">
        <v>250</v>
      </c>
      <c r="NM16" s="11"/>
      <c r="NN16" s="11"/>
    </row>
    <row r="17">
      <c r="A17" s="10" t="s">
        <v>155</v>
      </c>
      <c r="B17" s="10" t="s">
        <v>150</v>
      </c>
      <c r="C17" s="10" t="s">
        <v>150</v>
      </c>
      <c r="D17" s="11">
        <v>118624</v>
      </c>
      <c r="E17" s="11">
        <f>=ROUNDDOWN({0},0)</f>
      </c>
      <c r="F17" s="11">
        <v>94578</v>
      </c>
      <c r="G17" s="12"/>
      <c r="H17" s="11"/>
      <c r="I17" s="11">
        <f>=ROUNDDOWN({0},0)</f>
      </c>
      <c r="J17" s="11"/>
      <c r="K17" s="12"/>
      <c r="L17" s="11">
        <v>39876</v>
      </c>
      <c r="M17" s="13">
        <v>1699066.2</v>
      </c>
      <c r="N17" s="11">
        <v>463</v>
      </c>
      <c r="O17" s="14">
        <v>3669.69</v>
      </c>
      <c r="P17" s="11">
        <v>51600</v>
      </c>
      <c r="Q17" s="13">
        <v>2252102.9</v>
      </c>
      <c r="R17" s="11">
        <v>400</v>
      </c>
      <c r="S17" s="14">
        <v>5630.26</v>
      </c>
      <c r="T17" s="12">
        <v>-0.2272</v>
      </c>
      <c r="U17" s="12">
        <v>-0.2456</v>
      </c>
      <c r="V17" s="12">
        <v>0.1575</v>
      </c>
      <c r="W17" s="12">
        <v>-0.3482</v>
      </c>
      <c r="X17" s="11">
        <v>10144</v>
      </c>
      <c r="Y17" s="13">
        <v>443591</v>
      </c>
      <c r="Z17" s="11">
        <v>339</v>
      </c>
      <c r="AA17" s="11">
        <v>11926</v>
      </c>
      <c r="AB17" s="13">
        <v>531348.54</v>
      </c>
      <c r="AC17" s="11">
        <v>277</v>
      </c>
      <c r="AD17" s="12">
        <v>-0.1494</v>
      </c>
      <c r="AE17" s="12">
        <v>-0.1652</v>
      </c>
      <c r="AF17" s="11">
        <v>7382</v>
      </c>
      <c r="AG17" s="13">
        <v>329139.01</v>
      </c>
      <c r="AH17" s="11">
        <v>425</v>
      </c>
      <c r="AI17" s="11">
        <v>8609</v>
      </c>
      <c r="AJ17" s="13">
        <v>422400.68</v>
      </c>
      <c r="AK17" s="11">
        <v>368</v>
      </c>
      <c r="AL17" s="12">
        <v>-0.1425</v>
      </c>
      <c r="AM17" s="12">
        <v>-0.2208</v>
      </c>
      <c r="AN17" s="11">
        <v>4799</v>
      </c>
      <c r="AO17" s="13">
        <v>212050.55</v>
      </c>
      <c r="AP17" s="11">
        <v>441</v>
      </c>
      <c r="AQ17" s="11">
        <v>3327</v>
      </c>
      <c r="AR17" s="13">
        <v>143998.64</v>
      </c>
      <c r="AS17" s="11">
        <v>386</v>
      </c>
      <c r="AT17" s="12">
        <v>0.4424</v>
      </c>
      <c r="AU17" s="12">
        <v>0.4726</v>
      </c>
      <c r="AV17" s="11">
        <v>3833</v>
      </c>
      <c r="AW17" s="13">
        <v>155010.71</v>
      </c>
      <c r="AX17" s="11">
        <v>342</v>
      </c>
      <c r="AY17" s="11">
        <v>5296</v>
      </c>
      <c r="AZ17" s="13">
        <v>200288.39</v>
      </c>
      <c r="BA17" s="11">
        <v>376</v>
      </c>
      <c r="BB17" s="12">
        <v>-0.2762</v>
      </c>
      <c r="BC17" s="12">
        <v>-0.2261</v>
      </c>
      <c r="BD17" s="11">
        <v>3831</v>
      </c>
      <c r="BE17" s="13">
        <v>141538.45</v>
      </c>
      <c r="BF17" s="11">
        <v>425</v>
      </c>
      <c r="BG17" s="11">
        <v>4423</v>
      </c>
      <c r="BH17" s="13">
        <v>170399.32</v>
      </c>
      <c r="BI17" s="11">
        <v>382</v>
      </c>
      <c r="BJ17" s="12">
        <v>-0.1338</v>
      </c>
      <c r="BK17" s="12">
        <v>-0.1694</v>
      </c>
      <c r="BL17" s="11">
        <v>2580</v>
      </c>
      <c r="BM17" s="13">
        <v>97563.05</v>
      </c>
      <c r="BN17" s="11">
        <v>402</v>
      </c>
      <c r="BO17" s="11">
        <v>5066</v>
      </c>
      <c r="BP17" s="13">
        <v>210123.22</v>
      </c>
      <c r="BQ17" s="11">
        <v>345</v>
      </c>
      <c r="BR17" s="12">
        <v>-0.4907</v>
      </c>
      <c r="BS17" s="12">
        <v>-0.5357</v>
      </c>
      <c r="BT17" s="11">
        <v>1955</v>
      </c>
      <c r="BU17" s="13">
        <v>78430.08</v>
      </c>
      <c r="BV17" s="11">
        <v>424</v>
      </c>
      <c r="BW17" s="11">
        <v>3887</v>
      </c>
      <c r="BX17" s="13">
        <v>164065.02</v>
      </c>
      <c r="BY17" s="11">
        <v>380</v>
      </c>
      <c r="BZ17" s="12">
        <v>-0.497</v>
      </c>
      <c r="CA17" s="12">
        <v>-0.522</v>
      </c>
      <c r="CB17" s="11">
        <v>1412</v>
      </c>
      <c r="CC17" s="13">
        <v>66054.57</v>
      </c>
      <c r="CD17" s="11">
        <v>459</v>
      </c>
      <c r="CE17" s="11">
        <v>2388</v>
      </c>
      <c r="CF17" s="13">
        <v>122924.16</v>
      </c>
      <c r="CG17" s="11">
        <v>380</v>
      </c>
      <c r="CH17" s="12">
        <v>-0.4087</v>
      </c>
      <c r="CI17" s="12">
        <v>-0.4626</v>
      </c>
      <c r="CJ17" s="11">
        <v>643</v>
      </c>
      <c r="CK17" s="13">
        <v>38842.88</v>
      </c>
      <c r="CL17" s="11">
        <v>459</v>
      </c>
      <c r="CM17" s="11">
        <v>120</v>
      </c>
      <c r="CN17" s="13">
        <v>7475.63</v>
      </c>
      <c r="CO17" s="11">
        <v>390</v>
      </c>
      <c r="CP17" s="12">
        <v>4.3583</v>
      </c>
      <c r="CQ17" s="12">
        <v>4.1959</v>
      </c>
      <c r="CR17" s="11">
        <v>814</v>
      </c>
      <c r="CS17" s="13">
        <v>36045.96</v>
      </c>
      <c r="CT17" s="11">
        <v>61</v>
      </c>
      <c r="CU17" s="11">
        <v>1729</v>
      </c>
      <c r="CV17" s="13">
        <v>77584.48</v>
      </c>
      <c r="CW17" s="11">
        <v>239</v>
      </c>
      <c r="CX17" s="12">
        <v>-0.5292</v>
      </c>
      <c r="CY17" s="12">
        <v>-0.5354</v>
      </c>
      <c r="CZ17" s="11">
        <v>829</v>
      </c>
      <c r="DA17" s="13">
        <v>31099.75</v>
      </c>
      <c r="DB17" s="11">
        <v>436</v>
      </c>
      <c r="DC17" s="11"/>
      <c r="DD17" s="13"/>
      <c r="DE17" s="11"/>
      <c r="DF17" s="12"/>
      <c r="DG17" s="12"/>
      <c r="DH17" s="11">
        <v>447</v>
      </c>
      <c r="DI17" s="13">
        <v>20254.01</v>
      </c>
      <c r="DJ17" s="11">
        <v>429</v>
      </c>
      <c r="DK17" s="11">
        <v>717</v>
      </c>
      <c r="DL17" s="13">
        <v>34392.19</v>
      </c>
      <c r="DM17" s="11">
        <v>303</v>
      </c>
      <c r="DN17" s="12">
        <v>-0.3766</v>
      </c>
      <c r="DO17" s="12">
        <v>-0.4111</v>
      </c>
      <c r="DP17" s="11">
        <v>454</v>
      </c>
      <c r="DQ17" s="13">
        <v>17576.03</v>
      </c>
      <c r="DR17" s="11">
        <v>298</v>
      </c>
      <c r="DS17" s="11">
        <v>1163</v>
      </c>
      <c r="DT17" s="13">
        <v>45390.86</v>
      </c>
      <c r="DU17" s="11">
        <v>254</v>
      </c>
      <c r="DV17" s="12">
        <v>-0.6096</v>
      </c>
      <c r="DW17" s="12">
        <v>-0.6128</v>
      </c>
      <c r="DX17" s="11">
        <v>367</v>
      </c>
      <c r="DY17" s="13">
        <v>13860.44</v>
      </c>
      <c r="DZ17" s="11">
        <v>70</v>
      </c>
      <c r="EA17" s="11">
        <v>821</v>
      </c>
      <c r="EB17" s="13">
        <v>30118.36</v>
      </c>
      <c r="EC17" s="11">
        <v>101</v>
      </c>
      <c r="ED17" s="12">
        <v>-0.553</v>
      </c>
      <c r="EE17" s="12">
        <v>-0.5398</v>
      </c>
      <c r="EF17" s="11">
        <v>83</v>
      </c>
      <c r="EG17" s="13">
        <v>3803.5</v>
      </c>
      <c r="EH17" s="11">
        <v>101</v>
      </c>
      <c r="EI17" s="11">
        <v>74</v>
      </c>
      <c r="EJ17" s="13">
        <v>4152.12</v>
      </c>
      <c r="EK17" s="11">
        <v>109</v>
      </c>
      <c r="EL17" s="12">
        <v>0.1216</v>
      </c>
      <c r="EM17" s="12">
        <v>-0.084</v>
      </c>
      <c r="EN17" s="11">
        <v>79</v>
      </c>
      <c r="EO17" s="13">
        <v>3501.85</v>
      </c>
      <c r="EP17" s="11">
        <v>30</v>
      </c>
      <c r="EQ17" s="11">
        <v>114</v>
      </c>
      <c r="ER17" s="13">
        <v>4698.5</v>
      </c>
      <c r="ES17" s="11">
        <v>36</v>
      </c>
      <c r="ET17" s="12">
        <v>-0.307</v>
      </c>
      <c r="EU17" s="12">
        <v>-0.2547</v>
      </c>
      <c r="EV17" s="11">
        <v>56</v>
      </c>
      <c r="EW17" s="13">
        <v>2818.46</v>
      </c>
      <c r="EX17" s="11">
        <v>73</v>
      </c>
      <c r="EY17" s="11">
        <v>133</v>
      </c>
      <c r="EZ17" s="13">
        <v>6589.46</v>
      </c>
      <c r="FA17" s="11">
        <v>43</v>
      </c>
      <c r="FB17" s="12">
        <v>-0.5789</v>
      </c>
      <c r="FC17" s="12">
        <v>-0.5723</v>
      </c>
      <c r="FD17" s="11">
        <v>59</v>
      </c>
      <c r="FE17" s="13">
        <v>2607.53</v>
      </c>
      <c r="FF17" s="11">
        <v>54</v>
      </c>
      <c r="FG17" s="11">
        <v>64</v>
      </c>
      <c r="FH17" s="13">
        <v>3063.6</v>
      </c>
      <c r="FI17" s="11">
        <v>40</v>
      </c>
      <c r="FJ17" s="12">
        <v>-0.0781</v>
      </c>
      <c r="FK17" s="12">
        <v>-0.1489</v>
      </c>
      <c r="FL17" s="11">
        <v>52</v>
      </c>
      <c r="FM17" s="13">
        <v>2256.14</v>
      </c>
      <c r="FN17" s="11">
        <v>192</v>
      </c>
      <c r="FO17" s="11">
        <v>78</v>
      </c>
      <c r="FP17" s="13">
        <v>3391.66</v>
      </c>
      <c r="FQ17" s="11">
        <v>189</v>
      </c>
      <c r="FR17" s="12">
        <v>-0.3333</v>
      </c>
      <c r="FS17" s="12">
        <v>-0.3348</v>
      </c>
      <c r="FT17" s="11">
        <v>24</v>
      </c>
      <c r="FU17" s="13">
        <v>1310.15</v>
      </c>
      <c r="FV17" s="11">
        <v>235</v>
      </c>
      <c r="FW17" s="11">
        <v>95</v>
      </c>
      <c r="FX17" s="13">
        <v>4325.47</v>
      </c>
      <c r="FY17" s="11">
        <v>261</v>
      </c>
      <c r="FZ17" s="12">
        <v>-0.7474</v>
      </c>
      <c r="GA17" s="12">
        <v>-0.6971</v>
      </c>
      <c r="GB17" s="11">
        <v>12</v>
      </c>
      <c r="GC17" s="13">
        <v>738.17</v>
      </c>
      <c r="GD17" s="11">
        <v>24</v>
      </c>
      <c r="GE17" s="11">
        <v>38</v>
      </c>
      <c r="GF17" s="13">
        <v>2444.51</v>
      </c>
      <c r="GG17" s="11">
        <v>8</v>
      </c>
      <c r="GH17" s="12">
        <v>-0.6842</v>
      </c>
      <c r="GI17" s="12">
        <v>-0.698</v>
      </c>
      <c r="GJ17" s="11">
        <v>10</v>
      </c>
      <c r="GK17" s="13">
        <v>504.21</v>
      </c>
      <c r="GL17" s="11">
        <v>35</v>
      </c>
      <c r="GM17" s="11">
        <v>13</v>
      </c>
      <c r="GN17" s="13">
        <v>607.92</v>
      </c>
      <c r="GO17" s="11">
        <v>8</v>
      </c>
      <c r="GP17" s="12">
        <v>-0.2308</v>
      </c>
      <c r="GQ17" s="12">
        <v>-0.1706</v>
      </c>
      <c r="GR17" s="11">
        <v>8</v>
      </c>
      <c r="GS17" s="13">
        <v>294.55</v>
      </c>
      <c r="GT17" s="11">
        <v>117</v>
      </c>
      <c r="GU17" s="11"/>
      <c r="GV17" s="13"/>
      <c r="GW17" s="11"/>
      <c r="GX17" s="12"/>
      <c r="GY17" s="12"/>
      <c r="GZ17" s="11">
        <v>2</v>
      </c>
      <c r="HA17" s="13">
        <v>126.29</v>
      </c>
      <c r="HB17" s="11">
        <v>263</v>
      </c>
      <c r="HC17" s="11">
        <v>10</v>
      </c>
      <c r="HD17" s="13">
        <v>430.26</v>
      </c>
      <c r="HE17" s="11">
        <v>109</v>
      </c>
      <c r="HF17" s="12">
        <v>-0.8</v>
      </c>
      <c r="HG17" s="12">
        <v>-0.7065</v>
      </c>
      <c r="HH17" s="11">
        <v>1</v>
      </c>
      <c r="HI17" s="13">
        <v>48.86</v>
      </c>
      <c r="HJ17" s="11">
        <v>41</v>
      </c>
      <c r="HK17" s="11"/>
      <c r="HL17" s="13"/>
      <c r="HM17" s="11"/>
      <c r="HN17" s="12"/>
      <c r="HO17" s="12"/>
      <c r="HP17" s="11"/>
      <c r="HQ17" s="13"/>
      <c r="HR17" s="11"/>
      <c r="HS17" s="11">
        <v>1032</v>
      </c>
      <c r="HT17" s="13">
        <v>42931.12</v>
      </c>
      <c r="HU17" s="11">
        <v>294</v>
      </c>
      <c r="HV17" s="12">
        <v>-1</v>
      </c>
      <c r="HW17" s="12">
        <v>-1</v>
      </c>
      <c r="HX17" s="11"/>
      <c r="HY17" s="13"/>
      <c r="HZ17" s="11"/>
      <c r="IA17" s="11">
        <v>458</v>
      </c>
      <c r="IB17" s="13">
        <v>17891.36</v>
      </c>
      <c r="IC17" s="11">
        <v>349</v>
      </c>
      <c r="ID17" s="12">
        <v>-1</v>
      </c>
      <c r="IE17" s="12">
        <v>-1</v>
      </c>
      <c r="IF17" s="11"/>
      <c r="IG17" s="13"/>
      <c r="IH17" s="11"/>
      <c r="II17" s="11">
        <v>19</v>
      </c>
      <c r="IJ17" s="13">
        <v>1067.43</v>
      </c>
      <c r="IK17" s="11">
        <v>111</v>
      </c>
      <c r="IL17" s="12">
        <v>-1</v>
      </c>
      <c r="IM17" s="12">
        <v>-1</v>
      </c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>
        <v>285</v>
      </c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>
        <v>78110</v>
      </c>
      <c r="KS17" s="11">
        <v>16865</v>
      </c>
      <c r="KT17" s="11"/>
      <c r="KU17" s="11"/>
      <c r="KV17" s="11">
        <v>23379</v>
      </c>
      <c r="KW17" s="11"/>
      <c r="KX17" s="11"/>
      <c r="KY17" s="11"/>
      <c r="KZ17" s="11"/>
      <c r="LA17" s="11"/>
      <c r="LB17" s="11"/>
      <c r="LC17" s="11">
        <v>270</v>
      </c>
      <c r="LD17" s="11"/>
      <c r="LE17" s="11"/>
      <c r="LF17" s="11"/>
      <c r="LG17" s="11"/>
      <c r="LH17" s="11">
        <v>1180</v>
      </c>
      <c r="LI17" s="11">
        <v>670</v>
      </c>
      <c r="LJ17" s="11">
        <v>320</v>
      </c>
      <c r="LK17" s="11">
        <v>1274</v>
      </c>
      <c r="LL17" s="11">
        <v>2660</v>
      </c>
      <c r="LM17" s="11">
        <v>650</v>
      </c>
      <c r="LN17" s="11">
        <v>1590</v>
      </c>
      <c r="LO17" s="11">
        <v>170</v>
      </c>
      <c r="LP17" s="11">
        <v>130</v>
      </c>
      <c r="LQ17" s="11">
        <v>220</v>
      </c>
      <c r="LR17" s="11">
        <v>270</v>
      </c>
      <c r="LS17" s="11">
        <v>90</v>
      </c>
      <c r="LT17" s="11">
        <v>1800</v>
      </c>
      <c r="LU17" s="11">
        <v>5310</v>
      </c>
      <c r="LV17" s="11">
        <v>530</v>
      </c>
      <c r="LW17" s="11">
        <v>2220</v>
      </c>
      <c r="LX17" s="11">
        <v>680</v>
      </c>
      <c r="LY17" s="11">
        <v>660</v>
      </c>
      <c r="LZ17" s="11">
        <v>601</v>
      </c>
      <c r="MA17" s="11">
        <v>5676</v>
      </c>
      <c r="MB17" s="11">
        <v>150</v>
      </c>
      <c r="MC17" s="11">
        <v>300</v>
      </c>
      <c r="MD17" s="11">
        <v>3790</v>
      </c>
      <c r="ME17" s="11">
        <v>310</v>
      </c>
      <c r="MF17" s="11">
        <v>450</v>
      </c>
      <c r="MG17" s="11">
        <v>1080</v>
      </c>
      <c r="MH17" s="11">
        <v>2644</v>
      </c>
      <c r="MI17" s="11">
        <v>290</v>
      </c>
      <c r="MJ17" s="11">
        <v>1380</v>
      </c>
      <c r="MK17" s="11">
        <v>5440</v>
      </c>
      <c r="ML17" s="11">
        <v>1120</v>
      </c>
      <c r="MM17" s="11">
        <v>1200</v>
      </c>
      <c r="MN17" s="11">
        <v>8994</v>
      </c>
      <c r="MO17" s="11">
        <v>980</v>
      </c>
      <c r="MP17" s="11">
        <v>1110</v>
      </c>
      <c r="MQ17" s="11">
        <v>600</v>
      </c>
      <c r="MR17" s="11">
        <v>2859</v>
      </c>
      <c r="MS17" s="11">
        <v>940</v>
      </c>
      <c r="MT17" s="11">
        <v>2110</v>
      </c>
      <c r="MU17" s="11">
        <v>540</v>
      </c>
      <c r="MV17" s="11">
        <v>920</v>
      </c>
      <c r="MW17" s="11">
        <v>910</v>
      </c>
      <c r="MX17" s="11">
        <v>4290</v>
      </c>
      <c r="MY17" s="11">
        <v>840</v>
      </c>
      <c r="MZ17" s="11">
        <v>730</v>
      </c>
      <c r="NA17" s="11">
        <v>320</v>
      </c>
      <c r="NB17" s="11">
        <v>4200</v>
      </c>
      <c r="NC17" s="11">
        <v>560</v>
      </c>
      <c r="ND17" s="11">
        <v>450</v>
      </c>
      <c r="NE17" s="11">
        <v>3130</v>
      </c>
      <c r="NF17" s="11">
        <v>3570</v>
      </c>
      <c r="NG17" s="11">
        <v>100</v>
      </c>
      <c r="NH17" s="11">
        <v>3280</v>
      </c>
      <c r="NI17" s="11">
        <v>330</v>
      </c>
      <c r="NJ17" s="11">
        <v>430</v>
      </c>
      <c r="NK17" s="11">
        <v>4830</v>
      </c>
      <c r="NL17" s="11">
        <v>250</v>
      </c>
      <c r="NM17" s="11">
        <v>1380</v>
      </c>
      <c r="NN17" s="11">
        <v>1070</v>
      </c>
    </row>
    <row r="18">
      <c r="A18" s="20" t="s">
        <v>156</v>
      </c>
      <c r="B18" s="15" t="s">
        <v>150</v>
      </c>
      <c r="C18" s="15" t="s">
        <v>150</v>
      </c>
      <c r="D18" s="16">
        <v>118624</v>
      </c>
      <c r="E18" s="16">
        <f>=ROUNDDOWN({0},0)</f>
      </c>
      <c r="F18" s="16">
        <v>94578</v>
      </c>
      <c r="G18" s="17"/>
      <c r="H18" s="16"/>
      <c r="I18" s="16">
        <f>=ROUNDDOWN({0},0)</f>
      </c>
      <c r="J18" s="16"/>
      <c r="K18" s="17"/>
      <c r="L18" s="16">
        <v>39876</v>
      </c>
      <c r="M18" s="18">
        <v>1699066.2</v>
      </c>
      <c r="N18" s="16">
        <v>463</v>
      </c>
      <c r="O18" s="19">
        <v>3669.69</v>
      </c>
      <c r="P18" s="16">
        <v>51600</v>
      </c>
      <c r="Q18" s="18">
        <v>2252102.9</v>
      </c>
      <c r="R18" s="16">
        <v>400</v>
      </c>
      <c r="S18" s="19">
        <v>5630.26</v>
      </c>
      <c r="T18" s="17">
        <v>-0.2272</v>
      </c>
      <c r="U18" s="17">
        <v>-0.2456</v>
      </c>
      <c r="V18" s="17">
        <v>0.1575</v>
      </c>
      <c r="W18" s="17">
        <v>-0.3482</v>
      </c>
      <c r="X18" s="16">
        <v>10144</v>
      </c>
      <c r="Y18" s="18">
        <v>443591</v>
      </c>
      <c r="Z18" s="16">
        <v>339</v>
      </c>
      <c r="AA18" s="16">
        <v>11926</v>
      </c>
      <c r="AB18" s="18">
        <v>531348.54</v>
      </c>
      <c r="AC18" s="16">
        <v>277</v>
      </c>
      <c r="AD18" s="17">
        <v>-0.1494</v>
      </c>
      <c r="AE18" s="17">
        <v>-0.1652</v>
      </c>
      <c r="AF18" s="16">
        <v>7382</v>
      </c>
      <c r="AG18" s="18">
        <v>329139.01</v>
      </c>
      <c r="AH18" s="16">
        <v>425</v>
      </c>
      <c r="AI18" s="16">
        <v>8609</v>
      </c>
      <c r="AJ18" s="18">
        <v>422400.68</v>
      </c>
      <c r="AK18" s="16">
        <v>368</v>
      </c>
      <c r="AL18" s="17">
        <v>-0.1425</v>
      </c>
      <c r="AM18" s="17">
        <v>-0.2208</v>
      </c>
      <c r="AN18" s="16">
        <v>4799</v>
      </c>
      <c r="AO18" s="18">
        <v>212050.55</v>
      </c>
      <c r="AP18" s="16">
        <v>441</v>
      </c>
      <c r="AQ18" s="16">
        <v>3327</v>
      </c>
      <c r="AR18" s="18">
        <v>143998.64</v>
      </c>
      <c r="AS18" s="16">
        <v>386</v>
      </c>
      <c r="AT18" s="17">
        <v>0.4424</v>
      </c>
      <c r="AU18" s="17">
        <v>0.4726</v>
      </c>
      <c r="AV18" s="16">
        <v>3833</v>
      </c>
      <c r="AW18" s="18">
        <v>155010.71</v>
      </c>
      <c r="AX18" s="16">
        <v>342</v>
      </c>
      <c r="AY18" s="16">
        <v>5296</v>
      </c>
      <c r="AZ18" s="18">
        <v>200288.39</v>
      </c>
      <c r="BA18" s="16">
        <v>376</v>
      </c>
      <c r="BB18" s="17">
        <v>-0.2762</v>
      </c>
      <c r="BC18" s="17">
        <v>-0.2261</v>
      </c>
      <c r="BD18" s="16">
        <v>3831</v>
      </c>
      <c r="BE18" s="18">
        <v>141538.45</v>
      </c>
      <c r="BF18" s="16">
        <v>425</v>
      </c>
      <c r="BG18" s="16">
        <v>4423</v>
      </c>
      <c r="BH18" s="18">
        <v>170399.32</v>
      </c>
      <c r="BI18" s="16">
        <v>382</v>
      </c>
      <c r="BJ18" s="17">
        <v>-0.1338</v>
      </c>
      <c r="BK18" s="17">
        <v>-0.1694</v>
      </c>
      <c r="BL18" s="16">
        <v>2580</v>
      </c>
      <c r="BM18" s="18">
        <v>97563.05</v>
      </c>
      <c r="BN18" s="16">
        <v>402</v>
      </c>
      <c r="BO18" s="16">
        <v>5066</v>
      </c>
      <c r="BP18" s="18">
        <v>210123.22</v>
      </c>
      <c r="BQ18" s="16">
        <v>345</v>
      </c>
      <c r="BR18" s="17">
        <v>-0.4907</v>
      </c>
      <c r="BS18" s="17">
        <v>-0.5357</v>
      </c>
      <c r="BT18" s="16">
        <v>1955</v>
      </c>
      <c r="BU18" s="18">
        <v>78430.08</v>
      </c>
      <c r="BV18" s="16">
        <v>424</v>
      </c>
      <c r="BW18" s="16">
        <v>3887</v>
      </c>
      <c r="BX18" s="18">
        <v>164065.02</v>
      </c>
      <c r="BY18" s="16">
        <v>380</v>
      </c>
      <c r="BZ18" s="17">
        <v>-0.497</v>
      </c>
      <c r="CA18" s="17">
        <v>-0.522</v>
      </c>
      <c r="CB18" s="16">
        <v>1412</v>
      </c>
      <c r="CC18" s="18">
        <v>66054.57</v>
      </c>
      <c r="CD18" s="16">
        <v>459</v>
      </c>
      <c r="CE18" s="16">
        <v>2388</v>
      </c>
      <c r="CF18" s="18">
        <v>122924.16</v>
      </c>
      <c r="CG18" s="16">
        <v>380</v>
      </c>
      <c r="CH18" s="17">
        <v>-0.4087</v>
      </c>
      <c r="CI18" s="17">
        <v>-0.4626</v>
      </c>
      <c r="CJ18" s="16">
        <v>643</v>
      </c>
      <c r="CK18" s="18">
        <v>38842.88</v>
      </c>
      <c r="CL18" s="16">
        <v>459</v>
      </c>
      <c r="CM18" s="16">
        <v>120</v>
      </c>
      <c r="CN18" s="18">
        <v>7475.63</v>
      </c>
      <c r="CO18" s="16">
        <v>390</v>
      </c>
      <c r="CP18" s="17">
        <v>4.3583</v>
      </c>
      <c r="CQ18" s="17">
        <v>4.1959</v>
      </c>
      <c r="CR18" s="16">
        <v>814</v>
      </c>
      <c r="CS18" s="18">
        <v>36045.96</v>
      </c>
      <c r="CT18" s="16">
        <v>61</v>
      </c>
      <c r="CU18" s="16">
        <v>1729</v>
      </c>
      <c r="CV18" s="18">
        <v>77584.48</v>
      </c>
      <c r="CW18" s="16">
        <v>239</v>
      </c>
      <c r="CX18" s="17">
        <v>-0.5292</v>
      </c>
      <c r="CY18" s="17">
        <v>-0.5354</v>
      </c>
      <c r="CZ18" s="16">
        <v>829</v>
      </c>
      <c r="DA18" s="18">
        <v>31099.75</v>
      </c>
      <c r="DB18" s="16">
        <v>436</v>
      </c>
      <c r="DC18" s="16"/>
      <c r="DD18" s="18"/>
      <c r="DE18" s="16"/>
      <c r="DF18" s="17"/>
      <c r="DG18" s="17"/>
      <c r="DH18" s="16">
        <v>447</v>
      </c>
      <c r="DI18" s="18">
        <v>20254.01</v>
      </c>
      <c r="DJ18" s="16">
        <v>429</v>
      </c>
      <c r="DK18" s="16">
        <v>717</v>
      </c>
      <c r="DL18" s="18">
        <v>34392.19</v>
      </c>
      <c r="DM18" s="16">
        <v>303</v>
      </c>
      <c r="DN18" s="17">
        <v>-0.3766</v>
      </c>
      <c r="DO18" s="17">
        <v>-0.4111</v>
      </c>
      <c r="DP18" s="16">
        <v>454</v>
      </c>
      <c r="DQ18" s="18">
        <v>17576.03</v>
      </c>
      <c r="DR18" s="16">
        <v>298</v>
      </c>
      <c r="DS18" s="16">
        <v>1163</v>
      </c>
      <c r="DT18" s="18">
        <v>45390.86</v>
      </c>
      <c r="DU18" s="16">
        <v>254</v>
      </c>
      <c r="DV18" s="17">
        <v>-0.6096</v>
      </c>
      <c r="DW18" s="17">
        <v>-0.6128</v>
      </c>
      <c r="DX18" s="16">
        <v>367</v>
      </c>
      <c r="DY18" s="18">
        <v>13860.44</v>
      </c>
      <c r="DZ18" s="16">
        <v>70</v>
      </c>
      <c r="EA18" s="16">
        <v>821</v>
      </c>
      <c r="EB18" s="18">
        <v>30118.36</v>
      </c>
      <c r="EC18" s="16">
        <v>101</v>
      </c>
      <c r="ED18" s="17">
        <v>-0.553</v>
      </c>
      <c r="EE18" s="17">
        <v>-0.5398</v>
      </c>
      <c r="EF18" s="16">
        <v>83</v>
      </c>
      <c r="EG18" s="18">
        <v>3803.5</v>
      </c>
      <c r="EH18" s="16">
        <v>101</v>
      </c>
      <c r="EI18" s="16">
        <v>74</v>
      </c>
      <c r="EJ18" s="18">
        <v>4152.12</v>
      </c>
      <c r="EK18" s="16">
        <v>109</v>
      </c>
      <c r="EL18" s="17">
        <v>0.1216</v>
      </c>
      <c r="EM18" s="17">
        <v>-0.084</v>
      </c>
      <c r="EN18" s="16">
        <v>79</v>
      </c>
      <c r="EO18" s="18">
        <v>3501.85</v>
      </c>
      <c r="EP18" s="16">
        <v>30</v>
      </c>
      <c r="EQ18" s="16">
        <v>114</v>
      </c>
      <c r="ER18" s="18">
        <v>4698.5</v>
      </c>
      <c r="ES18" s="16">
        <v>36</v>
      </c>
      <c r="ET18" s="17">
        <v>-0.307</v>
      </c>
      <c r="EU18" s="17">
        <v>-0.2547</v>
      </c>
      <c r="EV18" s="16">
        <v>56</v>
      </c>
      <c r="EW18" s="18">
        <v>2818.46</v>
      </c>
      <c r="EX18" s="16">
        <v>73</v>
      </c>
      <c r="EY18" s="16">
        <v>133</v>
      </c>
      <c r="EZ18" s="18">
        <v>6589.46</v>
      </c>
      <c r="FA18" s="16">
        <v>43</v>
      </c>
      <c r="FB18" s="17">
        <v>-0.5789</v>
      </c>
      <c r="FC18" s="17">
        <v>-0.5723</v>
      </c>
      <c r="FD18" s="16">
        <v>59</v>
      </c>
      <c r="FE18" s="18">
        <v>2607.53</v>
      </c>
      <c r="FF18" s="16">
        <v>54</v>
      </c>
      <c r="FG18" s="16">
        <v>64</v>
      </c>
      <c r="FH18" s="18">
        <v>3063.6</v>
      </c>
      <c r="FI18" s="16">
        <v>40</v>
      </c>
      <c r="FJ18" s="17">
        <v>-0.0781</v>
      </c>
      <c r="FK18" s="17">
        <v>-0.1489</v>
      </c>
      <c r="FL18" s="16">
        <v>52</v>
      </c>
      <c r="FM18" s="18">
        <v>2256.14</v>
      </c>
      <c r="FN18" s="16">
        <v>192</v>
      </c>
      <c r="FO18" s="16">
        <v>78</v>
      </c>
      <c r="FP18" s="18">
        <v>3391.66</v>
      </c>
      <c r="FQ18" s="16">
        <v>189</v>
      </c>
      <c r="FR18" s="17">
        <v>-0.3333</v>
      </c>
      <c r="FS18" s="17">
        <v>-0.3348</v>
      </c>
      <c r="FT18" s="16">
        <v>24</v>
      </c>
      <c r="FU18" s="18">
        <v>1310.15</v>
      </c>
      <c r="FV18" s="16">
        <v>235</v>
      </c>
      <c r="FW18" s="16">
        <v>95</v>
      </c>
      <c r="FX18" s="18">
        <v>4325.47</v>
      </c>
      <c r="FY18" s="16">
        <v>261</v>
      </c>
      <c r="FZ18" s="17">
        <v>-0.7474</v>
      </c>
      <c r="GA18" s="17">
        <v>-0.6971</v>
      </c>
      <c r="GB18" s="16">
        <v>12</v>
      </c>
      <c r="GC18" s="18">
        <v>738.17</v>
      </c>
      <c r="GD18" s="16">
        <v>24</v>
      </c>
      <c r="GE18" s="16">
        <v>38</v>
      </c>
      <c r="GF18" s="18">
        <v>2444.51</v>
      </c>
      <c r="GG18" s="16">
        <v>8</v>
      </c>
      <c r="GH18" s="17">
        <v>-0.6842</v>
      </c>
      <c r="GI18" s="17">
        <v>-0.698</v>
      </c>
      <c r="GJ18" s="16">
        <v>10</v>
      </c>
      <c r="GK18" s="18">
        <v>504.21</v>
      </c>
      <c r="GL18" s="16">
        <v>35</v>
      </c>
      <c r="GM18" s="16">
        <v>13</v>
      </c>
      <c r="GN18" s="18">
        <v>607.92</v>
      </c>
      <c r="GO18" s="16">
        <v>8</v>
      </c>
      <c r="GP18" s="17">
        <v>-0.2308</v>
      </c>
      <c r="GQ18" s="17">
        <v>-0.1706</v>
      </c>
      <c r="GR18" s="16">
        <v>8</v>
      </c>
      <c r="GS18" s="18">
        <v>294.55</v>
      </c>
      <c r="GT18" s="16">
        <v>117</v>
      </c>
      <c r="GU18" s="16"/>
      <c r="GV18" s="18"/>
      <c r="GW18" s="16"/>
      <c r="GX18" s="17"/>
      <c r="GY18" s="17"/>
      <c r="GZ18" s="16">
        <v>2</v>
      </c>
      <c r="HA18" s="18">
        <v>126.29</v>
      </c>
      <c r="HB18" s="16">
        <v>263</v>
      </c>
      <c r="HC18" s="16">
        <v>10</v>
      </c>
      <c r="HD18" s="18">
        <v>430.26</v>
      </c>
      <c r="HE18" s="16">
        <v>109</v>
      </c>
      <c r="HF18" s="17">
        <v>-0.8</v>
      </c>
      <c r="HG18" s="17">
        <v>-0.7065</v>
      </c>
      <c r="HH18" s="16">
        <v>1</v>
      </c>
      <c r="HI18" s="18">
        <v>48.86</v>
      </c>
      <c r="HJ18" s="16">
        <v>41</v>
      </c>
      <c r="HK18" s="16"/>
      <c r="HL18" s="18"/>
      <c r="HM18" s="16"/>
      <c r="HN18" s="17"/>
      <c r="HO18" s="17"/>
      <c r="HP18" s="16"/>
      <c r="HQ18" s="18"/>
      <c r="HR18" s="16"/>
      <c r="HS18" s="16">
        <v>1032</v>
      </c>
      <c r="HT18" s="18">
        <v>42931.12</v>
      </c>
      <c r="HU18" s="16">
        <v>294</v>
      </c>
      <c r="HV18" s="17">
        <v>-1</v>
      </c>
      <c r="HW18" s="17">
        <v>-1</v>
      </c>
      <c r="HX18" s="16"/>
      <c r="HY18" s="18"/>
      <c r="HZ18" s="16"/>
      <c r="IA18" s="16">
        <v>458</v>
      </c>
      <c r="IB18" s="18">
        <v>17891.36</v>
      </c>
      <c r="IC18" s="16">
        <v>349</v>
      </c>
      <c r="ID18" s="17">
        <v>-1</v>
      </c>
      <c r="IE18" s="17">
        <v>-1</v>
      </c>
      <c r="IF18" s="16"/>
      <c r="IG18" s="18"/>
      <c r="IH18" s="16"/>
      <c r="II18" s="16">
        <v>19</v>
      </c>
      <c r="IJ18" s="18">
        <v>1067.43</v>
      </c>
      <c r="IK18" s="16">
        <v>111</v>
      </c>
      <c r="IL18" s="17">
        <v>-1</v>
      </c>
      <c r="IM18" s="17">
        <v>-1</v>
      </c>
      <c r="IN18" s="16"/>
      <c r="IO18" s="18"/>
      <c r="IP18" s="16"/>
      <c r="IQ18" s="16"/>
      <c r="IR18" s="18"/>
      <c r="IS18" s="16"/>
      <c r="IT18" s="17"/>
      <c r="IU18" s="17"/>
      <c r="IV18" s="16"/>
      <c r="IW18" s="18"/>
      <c r="IX18" s="16">
        <v>285</v>
      </c>
      <c r="IY18" s="16"/>
      <c r="IZ18" s="18"/>
      <c r="JA18" s="16"/>
      <c r="JB18" s="17"/>
      <c r="JC18" s="17"/>
      <c r="JD18" s="16"/>
      <c r="JE18" s="18"/>
      <c r="JF18" s="16"/>
      <c r="JG18" s="16"/>
      <c r="JH18" s="18"/>
      <c r="JI18" s="16"/>
      <c r="JJ18" s="17"/>
      <c r="JK18" s="17"/>
      <c r="JL18" s="16"/>
      <c r="JM18" s="18"/>
      <c r="JN18" s="16"/>
      <c r="JO18" s="16"/>
      <c r="JP18" s="18"/>
      <c r="JQ18" s="16"/>
      <c r="JR18" s="17"/>
      <c r="JS18" s="17"/>
      <c r="JT18" s="16"/>
      <c r="JU18" s="18"/>
      <c r="JV18" s="16"/>
      <c r="JW18" s="16"/>
      <c r="JX18" s="18"/>
      <c r="JY18" s="16"/>
      <c r="JZ18" s="17"/>
      <c r="KA18" s="17"/>
      <c r="KB18" s="16"/>
      <c r="KC18" s="18"/>
      <c r="KD18" s="16"/>
      <c r="KE18" s="16"/>
      <c r="KF18" s="18"/>
      <c r="KG18" s="16"/>
      <c r="KH18" s="17"/>
      <c r="KI18" s="17"/>
      <c r="KJ18" s="16"/>
      <c r="KK18" s="18"/>
      <c r="KL18" s="16"/>
      <c r="KM18" s="16"/>
      <c r="KN18" s="18"/>
      <c r="KO18" s="16"/>
      <c r="KP18" s="17"/>
      <c r="KQ18" s="17"/>
      <c r="KR18" s="16">
        <v>78110</v>
      </c>
      <c r="KS18" s="16">
        <v>16865</v>
      </c>
      <c r="KT18" s="16"/>
      <c r="KU18" s="16"/>
      <c r="KV18" s="16">
        <v>23379</v>
      </c>
      <c r="KW18" s="16"/>
      <c r="KX18" s="16"/>
      <c r="KY18" s="16"/>
      <c r="KZ18" s="16"/>
      <c r="LA18" s="16"/>
      <c r="LB18" s="16"/>
      <c r="LC18" s="16">
        <v>270</v>
      </c>
      <c r="LD18" s="16"/>
      <c r="LE18" s="16"/>
      <c r="LF18" s="16"/>
      <c r="LG18" s="16"/>
      <c r="LH18" s="16">
        <v>1180</v>
      </c>
      <c r="LI18" s="16">
        <v>670</v>
      </c>
      <c r="LJ18" s="16">
        <v>320</v>
      </c>
      <c r="LK18" s="16">
        <v>1274</v>
      </c>
      <c r="LL18" s="16">
        <v>2660</v>
      </c>
      <c r="LM18" s="16">
        <v>650</v>
      </c>
      <c r="LN18" s="16">
        <v>1590</v>
      </c>
      <c r="LO18" s="16">
        <v>170</v>
      </c>
      <c r="LP18" s="16">
        <v>130</v>
      </c>
      <c r="LQ18" s="16">
        <v>220</v>
      </c>
      <c r="LR18" s="16">
        <v>270</v>
      </c>
      <c r="LS18" s="16">
        <v>90</v>
      </c>
      <c r="LT18" s="16">
        <v>1800</v>
      </c>
      <c r="LU18" s="16">
        <v>5310</v>
      </c>
      <c r="LV18" s="16">
        <v>530</v>
      </c>
      <c r="LW18" s="16">
        <v>2220</v>
      </c>
      <c r="LX18" s="16">
        <v>680</v>
      </c>
      <c r="LY18" s="16">
        <v>660</v>
      </c>
      <c r="LZ18" s="16">
        <v>601</v>
      </c>
      <c r="MA18" s="16">
        <v>5676</v>
      </c>
      <c r="MB18" s="16">
        <v>150</v>
      </c>
      <c r="MC18" s="16">
        <v>300</v>
      </c>
      <c r="MD18" s="16">
        <v>3790</v>
      </c>
      <c r="ME18" s="16">
        <v>310</v>
      </c>
      <c r="MF18" s="16">
        <v>450</v>
      </c>
      <c r="MG18" s="16">
        <v>1080</v>
      </c>
      <c r="MH18" s="16">
        <v>2644</v>
      </c>
      <c r="MI18" s="16">
        <v>290</v>
      </c>
      <c r="MJ18" s="16">
        <v>1380</v>
      </c>
      <c r="MK18" s="16">
        <v>5440</v>
      </c>
      <c r="ML18" s="16">
        <v>1120</v>
      </c>
      <c r="MM18" s="16">
        <v>1200</v>
      </c>
      <c r="MN18" s="16">
        <v>8994</v>
      </c>
      <c r="MO18" s="16">
        <v>980</v>
      </c>
      <c r="MP18" s="16">
        <v>1110</v>
      </c>
      <c r="MQ18" s="16">
        <v>600</v>
      </c>
      <c r="MR18" s="16">
        <v>2859</v>
      </c>
      <c r="MS18" s="16">
        <v>940</v>
      </c>
      <c r="MT18" s="16">
        <v>2110</v>
      </c>
      <c r="MU18" s="16">
        <v>540</v>
      </c>
      <c r="MV18" s="16">
        <v>920</v>
      </c>
      <c r="MW18" s="16">
        <v>910</v>
      </c>
      <c r="MX18" s="16">
        <v>4290</v>
      </c>
      <c r="MY18" s="16">
        <v>840</v>
      </c>
      <c r="MZ18" s="16">
        <v>730</v>
      </c>
      <c r="NA18" s="16">
        <v>320</v>
      </c>
      <c r="NB18" s="16">
        <v>4200</v>
      </c>
      <c r="NC18" s="16">
        <v>560</v>
      </c>
      <c r="ND18" s="16">
        <v>450</v>
      </c>
      <c r="NE18" s="16">
        <v>3130</v>
      </c>
      <c r="NF18" s="16">
        <v>3570</v>
      </c>
      <c r="NG18" s="16">
        <v>100</v>
      </c>
      <c r="NH18" s="16">
        <v>3280</v>
      </c>
      <c r="NI18" s="16">
        <v>330</v>
      </c>
      <c r="NJ18" s="16">
        <v>430</v>
      </c>
      <c r="NK18" s="16">
        <v>4830</v>
      </c>
      <c r="NL18" s="16">
        <v>250</v>
      </c>
      <c r="NM18" s="16">
        <v>1380</v>
      </c>
      <c r="NN18" s="16">
        <v>1070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NN3"/>
  </mergeCells>
  <headerFooter/>
</worksheet>
</file>