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<sst xmlns="http://schemas.openxmlformats.org/spreadsheetml/2006/main" count="87" uniqueCount="87">
  <si>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</si>
  <si>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</si>
  <si>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</si>
  <si>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03/18/2024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</si>
  <si>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</si>
  <si>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</si>
  <si>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</si>
  <si>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</si>
  <si>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</si>
  <si>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</si>
  <si>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</si>
  <si>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</si>
  <si>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</si>
  <si>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</si>
  <si>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</si>
  <si>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TGTDVS</t>
  </si>
  <si>
    <t>KOHLDSN</t>
  </si>
  <si>
    <t>OLLIIX</t>
  </si>
  <si>
    <t>JCPENNEY01</t>
  </si>
  <si>
    <t>TGTDVSFUR</t>
  </si>
  <si>
    <t>NRTPORT</t>
  </si>
  <si>
    <t>DESINC</t>
  </si>
  <si>
    <t>ASHFURNDS</t>
  </si>
  <si>
    <t>BLK01</t>
  </si>
  <si>
    <t>KIRKLANDDS</t>
  </si>
  <si>
    <t>FINGERHUTDS</t>
  </si>
  <si>
    <t>COSTCO01</t>
  </si>
  <si>
    <t>HDDS</t>
  </si>
  <si>
    <t>LAMPDS</t>
  </si>
  <si>
    <t>WALMARTDS</t>
  </si>
  <si>
    <t>ROOMECOM</t>
  </si>
  <si>
    <t>ZOLA</t>
  </si>
  <si>
    <t>AMERSIGNDS</t>
  </si>
  <si>
    <t>BIGLOTSDS</t>
  </si>
  <si>
    <t>HOUZZ</t>
  </si>
  <si>
    <t>HSNDS</t>
  </si>
  <si>
    <t>BEALLSDS</t>
  </si>
  <si>
    <t>NORDSTRACKDS</t>
  </si>
  <si>
    <t>DLCROSCILL</t>
  </si>
  <si>
    <t>CHEWYDS</t>
  </si>
  <si>
    <t>AAFESDS</t>
  </si>
  <si>
    <t>WM.COM</t>
  </si>
  <si>
    <t>LOWESDS</t>
  </si>
  <si>
    <t>BLOOM02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</si>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</sst>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746231</v>
      </c>
      <c r="C5" s="11">
        <f>=ROUNDDOWN(24.1891681631648,0)</f>
      </c>
      <c r="D5" s="11">
        <v>526749</v>
      </c>
      <c r="E5" s="12">
        <v>0.9811</v>
      </c>
      <c r="F5" s="11"/>
      <c r="G5" s="11">
        <f>=ROUNDDOWN({0},0)</f>
      </c>
      <c r="H5" s="11">
        <v>350</v>
      </c>
      <c r="I5" s="12"/>
      <c r="J5" s="11">
        <v>51886</v>
      </c>
      <c r="K5" s="13">
        <v>2633007.95</v>
      </c>
      <c r="L5" s="11">
        <v>2105</v>
      </c>
      <c r="M5" s="14">
        <v>1250.84</v>
      </c>
      <c r="N5" s="11">
        <v>52463</v>
      </c>
      <c r="O5" s="13">
        <v>3144136.57</v>
      </c>
      <c r="P5" s="11">
        <v>2160</v>
      </c>
      <c r="Q5" s="14">
        <v>1455.62</v>
      </c>
      <c r="R5" s="12">
        <v>-0.011</v>
      </c>
      <c r="S5" s="12">
        <v>-0.1626</v>
      </c>
      <c r="T5" s="12">
        <v>-0.0255</v>
      </c>
      <c r="U5" s="12">
        <v>-0.1407</v>
      </c>
      <c r="V5" s="11">
        <v>9720</v>
      </c>
      <c r="W5" s="13">
        <v>523778.5</v>
      </c>
      <c r="X5" s="11">
        <v>1631</v>
      </c>
      <c r="Y5" s="11">
        <v>14052</v>
      </c>
      <c r="Z5" s="13">
        <v>804142.52</v>
      </c>
      <c r="AA5" s="11">
        <v>1574</v>
      </c>
      <c r="AB5" s="12">
        <v>-0.3083</v>
      </c>
      <c r="AC5" s="12">
        <v>-0.3486</v>
      </c>
      <c r="AD5" s="11">
        <v>4918</v>
      </c>
      <c r="AE5" s="13">
        <v>245298.03</v>
      </c>
      <c r="AF5" s="11">
        <v>1872</v>
      </c>
      <c r="AG5" s="11">
        <v>4577</v>
      </c>
      <c r="AH5" s="13">
        <v>277689.18</v>
      </c>
      <c r="AI5" s="11">
        <v>1930</v>
      </c>
      <c r="AJ5" s="12">
        <v>0.0745</v>
      </c>
      <c r="AK5" s="12">
        <v>-0.1166</v>
      </c>
      <c r="AL5" s="11">
        <v>6901</v>
      </c>
      <c r="AM5" s="13">
        <v>536827.43</v>
      </c>
      <c r="AN5" s="11">
        <v>1877</v>
      </c>
      <c r="AO5" s="11">
        <v>3566</v>
      </c>
      <c r="AP5" s="13">
        <v>281534.25</v>
      </c>
      <c r="AQ5" s="11">
        <v>1863</v>
      </c>
      <c r="AR5" s="12">
        <v>0.9352</v>
      </c>
      <c r="AS5" s="12">
        <v>0.9068</v>
      </c>
      <c r="AT5" s="11">
        <v>14648</v>
      </c>
      <c r="AU5" s="13">
        <v>462985.22</v>
      </c>
      <c r="AV5" s="11">
        <v>1684</v>
      </c>
      <c r="AW5" s="11">
        <v>7264</v>
      </c>
      <c r="AX5" s="13">
        <v>334957.07</v>
      </c>
      <c r="AY5" s="11">
        <v>1799</v>
      </c>
      <c r="AZ5" s="12">
        <v>1.0165</v>
      </c>
      <c r="BA5" s="12">
        <v>0.3822</v>
      </c>
      <c r="BB5" s="11">
        <v>3050</v>
      </c>
      <c r="BC5" s="13">
        <v>172957.69</v>
      </c>
      <c r="BD5" s="11">
        <v>1581</v>
      </c>
      <c r="BE5" s="11">
        <v>3792</v>
      </c>
      <c r="BF5" s="13">
        <v>242897.97</v>
      </c>
      <c r="BG5" s="11">
        <v>1653</v>
      </c>
      <c r="BH5" s="12">
        <v>-0.1957</v>
      </c>
      <c r="BI5" s="12">
        <v>-0.2879</v>
      </c>
      <c r="BJ5" s="11">
        <v>4573</v>
      </c>
      <c r="BK5" s="13">
        <v>196844.22</v>
      </c>
      <c r="BL5" s="11">
        <v>1774</v>
      </c>
      <c r="BM5" s="11">
        <v>4689</v>
      </c>
      <c r="BN5" s="13">
        <v>280030.18</v>
      </c>
      <c r="BO5" s="11">
        <v>1854</v>
      </c>
      <c r="BP5" s="12">
        <v>-0.0247</v>
      </c>
      <c r="BQ5" s="12">
        <v>-0.2971</v>
      </c>
      <c r="BR5" s="11">
        <v>1437</v>
      </c>
      <c r="BS5" s="13">
        <v>102069.15</v>
      </c>
      <c r="BT5" s="11">
        <v>1784</v>
      </c>
      <c r="BU5" s="11">
        <v>2910</v>
      </c>
      <c r="BV5" s="13">
        <v>228671.03</v>
      </c>
      <c r="BW5" s="11">
        <v>1930</v>
      </c>
      <c r="BX5" s="12">
        <v>-0.5062</v>
      </c>
      <c r="BY5" s="12">
        <v>-0.5536</v>
      </c>
      <c r="BZ5" s="11">
        <v>3109</v>
      </c>
      <c r="CA5" s="13">
        <v>177000.77</v>
      </c>
      <c r="CB5" s="11">
        <v>1729</v>
      </c>
      <c r="CC5" s="11">
        <v>3924</v>
      </c>
      <c r="CD5" s="13">
        <v>257754.83</v>
      </c>
      <c r="CE5" s="11">
        <v>1752</v>
      </c>
      <c r="CF5" s="12">
        <v>-0.2077</v>
      </c>
      <c r="CG5" s="12">
        <v>-0.3133</v>
      </c>
      <c r="CH5" s="11"/>
      <c r="CI5" s="13"/>
      <c r="CJ5" s="11"/>
      <c r="CK5" s="11"/>
      <c r="CL5" s="13"/>
      <c r="CM5" s="11"/>
      <c r="CN5" s="12"/>
      <c r="CO5" s="12"/>
      <c r="CP5" s="11">
        <v>818</v>
      </c>
      <c r="CQ5" s="13">
        <v>47947.44</v>
      </c>
      <c r="CR5" s="11">
        <v>1683</v>
      </c>
      <c r="CS5" s="11"/>
      <c r="CT5" s="13"/>
      <c r="CU5" s="11"/>
      <c r="CV5" s="12"/>
      <c r="CW5" s="12"/>
      <c r="CX5" s="11">
        <v>765</v>
      </c>
      <c r="CY5" s="13">
        <v>44445.63</v>
      </c>
      <c r="CZ5" s="11">
        <v>1979</v>
      </c>
      <c r="DA5" s="11">
        <v>819</v>
      </c>
      <c r="DB5" s="13">
        <v>37509.1</v>
      </c>
      <c r="DC5" s="11">
        <v>1990</v>
      </c>
      <c r="DD5" s="12">
        <v>-0.0659</v>
      </c>
      <c r="DE5" s="12">
        <v>0.1849</v>
      </c>
      <c r="DF5" s="11">
        <v>98</v>
      </c>
      <c r="DG5" s="13">
        <v>5220.78</v>
      </c>
      <c r="DH5" s="11">
        <v>936</v>
      </c>
      <c r="DI5" s="11">
        <v>59</v>
      </c>
      <c r="DJ5" s="13">
        <v>4673.62</v>
      </c>
      <c r="DK5" s="11">
        <v>532</v>
      </c>
      <c r="DL5" s="12">
        <v>0.661</v>
      </c>
      <c r="DM5" s="12">
        <v>0.1171</v>
      </c>
      <c r="DN5" s="11">
        <v>535</v>
      </c>
      <c r="DO5" s="13">
        <v>33944.62</v>
      </c>
      <c r="DP5" s="11">
        <v>1668</v>
      </c>
      <c r="DQ5" s="11">
        <v>1575</v>
      </c>
      <c r="DR5" s="13">
        <v>107446.2</v>
      </c>
      <c r="DS5" s="11">
        <v>1656</v>
      </c>
      <c r="DT5" s="12">
        <v>-0.6603</v>
      </c>
      <c r="DU5" s="12">
        <v>-0.6841</v>
      </c>
      <c r="DV5" s="11">
        <v>78</v>
      </c>
      <c r="DW5" s="13">
        <v>4889.24</v>
      </c>
      <c r="DX5" s="11">
        <v>131</v>
      </c>
      <c r="DY5" s="11">
        <v>60</v>
      </c>
      <c r="DZ5" s="13">
        <v>4227.23</v>
      </c>
      <c r="EA5" s="11">
        <v>112</v>
      </c>
      <c r="EB5" s="12">
        <v>0.3</v>
      </c>
      <c r="EC5" s="12">
        <v>0.1566</v>
      </c>
      <c r="ED5" s="11">
        <v>303</v>
      </c>
      <c r="EE5" s="13">
        <v>22845.36</v>
      </c>
      <c r="EF5" s="11">
        <v>287</v>
      </c>
      <c r="EG5" s="11">
        <v>530</v>
      </c>
      <c r="EH5" s="13">
        <v>42998.12</v>
      </c>
      <c r="EI5" s="11">
        <v>961</v>
      </c>
      <c r="EJ5" s="12">
        <v>-0.4283</v>
      </c>
      <c r="EK5" s="12">
        <v>-0.4687</v>
      </c>
      <c r="EL5" s="11"/>
      <c r="EM5" s="13"/>
      <c r="EN5" s="11"/>
      <c r="EO5" s="11"/>
      <c r="EP5" s="13"/>
      <c r="EQ5" s="11"/>
      <c r="ER5" s="12"/>
      <c r="ES5" s="12"/>
      <c r="ET5" s="11">
        <v>80</v>
      </c>
      <c r="EU5" s="13">
        <v>4041.86</v>
      </c>
      <c r="EV5" s="11">
        <v>281</v>
      </c>
      <c r="EW5" s="11">
        <v>133</v>
      </c>
      <c r="EX5" s="13">
        <v>9905.09</v>
      </c>
      <c r="EY5" s="11">
        <v>155</v>
      </c>
      <c r="EZ5" s="12">
        <v>-0.3985</v>
      </c>
      <c r="FA5" s="12">
        <v>-0.5919</v>
      </c>
      <c r="FB5" s="11">
        <v>2</v>
      </c>
      <c r="FC5" s="13">
        <v>170.16</v>
      </c>
      <c r="FD5" s="11">
        <v>191</v>
      </c>
      <c r="FE5" s="11">
        <v>4</v>
      </c>
      <c r="FF5" s="13">
        <v>271.09</v>
      </c>
      <c r="FG5" s="11">
        <v>200</v>
      </c>
      <c r="FH5" s="12">
        <v>-0.5</v>
      </c>
      <c r="FI5" s="12">
        <v>-0.3723</v>
      </c>
      <c r="FJ5" s="11">
        <v>318</v>
      </c>
      <c r="FK5" s="13">
        <v>15144.98</v>
      </c>
      <c r="FL5" s="11">
        <v>363</v>
      </c>
      <c r="FM5" s="11">
        <v>530</v>
      </c>
      <c r="FN5" s="13">
        <v>26691.07</v>
      </c>
      <c r="FO5" s="11">
        <v>431</v>
      </c>
      <c r="FP5" s="12">
        <v>-0.4</v>
      </c>
      <c r="FQ5" s="12">
        <v>-0.4326</v>
      </c>
      <c r="FR5" s="11">
        <v>61</v>
      </c>
      <c r="FS5" s="13">
        <v>4298</v>
      </c>
      <c r="FT5" s="11">
        <v>434</v>
      </c>
      <c r="FU5" s="11">
        <v>82</v>
      </c>
      <c r="FV5" s="13">
        <v>6301.51</v>
      </c>
      <c r="FW5" s="11">
        <v>450</v>
      </c>
      <c r="FX5" s="12">
        <v>-0.2561</v>
      </c>
      <c r="FY5" s="12">
        <v>-0.3179</v>
      </c>
      <c r="FZ5" s="11">
        <v>47</v>
      </c>
      <c r="GA5" s="13">
        <v>3097.46</v>
      </c>
      <c r="GB5" s="11">
        <v>270</v>
      </c>
      <c r="GC5" s="11">
        <v>49</v>
      </c>
      <c r="GD5" s="13">
        <v>3265.51</v>
      </c>
      <c r="GE5" s="11">
        <v>267</v>
      </c>
      <c r="GF5" s="12">
        <v>-0.0408</v>
      </c>
      <c r="GG5" s="12">
        <v>-0.0515</v>
      </c>
      <c r="GH5" s="11">
        <v>38</v>
      </c>
      <c r="GI5" s="13">
        <v>3824.17</v>
      </c>
      <c r="GJ5" s="11">
        <v>297</v>
      </c>
      <c r="GK5" s="11">
        <v>26</v>
      </c>
      <c r="GL5" s="13">
        <v>2400.21</v>
      </c>
      <c r="GM5" s="11">
        <v>197</v>
      </c>
      <c r="GN5" s="12">
        <v>0.4615</v>
      </c>
      <c r="GO5" s="12">
        <v>0.5933</v>
      </c>
      <c r="GP5" s="11">
        <v>160</v>
      </c>
      <c r="GQ5" s="13">
        <v>9526.32</v>
      </c>
      <c r="GR5" s="11">
        <v>243</v>
      </c>
      <c r="GS5" s="11">
        <v>89</v>
      </c>
      <c r="GT5" s="13">
        <v>4999.04</v>
      </c>
      <c r="GU5" s="11">
        <v>217</v>
      </c>
      <c r="GV5" s="12">
        <v>0.7978</v>
      </c>
      <c r="GW5" s="12">
        <v>0.9056</v>
      </c>
      <c r="GX5" s="11">
        <v>18</v>
      </c>
      <c r="GY5" s="13">
        <v>1081.48</v>
      </c>
      <c r="GZ5" s="11">
        <v>1499</v>
      </c>
      <c r="HA5" s="11">
        <v>36</v>
      </c>
      <c r="HB5" s="13">
        <v>2118.06</v>
      </c>
      <c r="HC5" s="11">
        <v>1114</v>
      </c>
      <c r="HD5" s="12">
        <v>-0.5</v>
      </c>
      <c r="HE5" s="12">
        <v>-0.4894</v>
      </c>
      <c r="HF5" s="11">
        <v>90</v>
      </c>
      <c r="HG5" s="13">
        <v>6063.38</v>
      </c>
      <c r="HH5" s="11">
        <v>590</v>
      </c>
      <c r="HI5" s="11">
        <v>88</v>
      </c>
      <c r="HJ5" s="13">
        <v>6089.02</v>
      </c>
      <c r="HK5" s="11">
        <v>611</v>
      </c>
      <c r="HL5" s="12">
        <v>0.0227</v>
      </c>
      <c r="HM5" s="12">
        <v>-0.0042</v>
      </c>
      <c r="HN5" s="11">
        <v>95</v>
      </c>
      <c r="HO5" s="13">
        <v>5474.93</v>
      </c>
      <c r="HP5" s="11">
        <v>741</v>
      </c>
      <c r="HQ5" s="11">
        <v>94</v>
      </c>
      <c r="HR5" s="13">
        <v>6154.93</v>
      </c>
      <c r="HS5" s="11">
        <v>809</v>
      </c>
      <c r="HT5" s="12">
        <v>0.0106</v>
      </c>
      <c r="HU5" s="12">
        <v>-0.1105</v>
      </c>
      <c r="HV5" s="11"/>
      <c r="HW5" s="13"/>
      <c r="HX5" s="11"/>
      <c r="HY5" s="11"/>
      <c r="HZ5" s="13"/>
      <c r="IA5" s="11"/>
      <c r="IB5" s="12"/>
      <c r="IC5" s="12"/>
      <c r="ID5" s="11">
        <v>15</v>
      </c>
      <c r="IE5" s="13">
        <v>2643.35</v>
      </c>
      <c r="IF5" s="11">
        <v>71</v>
      </c>
      <c r="IG5" s="11">
        <v>20</v>
      </c>
      <c r="IH5" s="13">
        <v>595.04</v>
      </c>
      <c r="II5" s="11">
        <v>68</v>
      </c>
      <c r="IJ5" s="12">
        <v>-0.25</v>
      </c>
      <c r="IK5" s="12">
        <v>3.4423</v>
      </c>
      <c r="IL5" s="11"/>
      <c r="IM5" s="13"/>
      <c r="IN5" s="11"/>
      <c r="IO5" s="11"/>
      <c r="IP5" s="13"/>
      <c r="IQ5" s="11"/>
      <c r="IR5" s="12"/>
      <c r="IS5" s="12"/>
      <c r="IT5" s="11">
        <v>4</v>
      </c>
      <c r="IU5" s="13">
        <v>299.14</v>
      </c>
      <c r="IV5" s="11">
        <v>377</v>
      </c>
      <c r="IW5" s="11"/>
      <c r="IX5" s="13"/>
      <c r="IY5" s="11"/>
      <c r="IZ5" s="12"/>
      <c r="JA5" s="12"/>
      <c r="JB5" s="11"/>
      <c r="JC5" s="13"/>
      <c r="JD5" s="11"/>
      <c r="JE5" s="11">
        <v>1904</v>
      </c>
      <c r="JF5" s="13">
        <v>59302.65</v>
      </c>
      <c r="JG5" s="11"/>
      <c r="JH5" s="12"/>
      <c r="JI5" s="12"/>
      <c r="JJ5" s="11">
        <v>5</v>
      </c>
      <c r="JK5" s="13">
        <v>288.64</v>
      </c>
      <c r="JL5" s="11">
        <v>56</v>
      </c>
      <c r="JM5" s="11"/>
      <c r="JN5" s="13"/>
      <c r="JO5" s="11"/>
      <c r="JP5" s="12"/>
      <c r="JQ5" s="12"/>
      <c r="JR5" s="11"/>
      <c r="JS5" s="13"/>
      <c r="JT5" s="11">
        <v>17</v>
      </c>
      <c r="JU5" s="11"/>
      <c r="JV5" s="13"/>
      <c r="JW5" s="11">
        <v>16</v>
      </c>
      <c r="JX5" s="12"/>
      <c r="JY5" s="12"/>
      <c r="JZ5" s="11"/>
      <c r="KA5" s="13"/>
      <c r="KB5" s="11">
        <v>711</v>
      </c>
      <c r="KC5" s="11"/>
      <c r="KD5" s="13"/>
      <c r="KE5" s="11"/>
      <c r="KF5" s="12"/>
      <c r="KG5" s="12"/>
      <c r="KH5" s="11"/>
      <c r="KI5" s="13"/>
      <c r="KJ5" s="11"/>
      <c r="KK5" s="11">
        <v>1379</v>
      </c>
      <c r="KL5" s="13">
        <v>97483.48</v>
      </c>
      <c r="KM5" s="11">
        <v>1607</v>
      </c>
      <c r="KN5" s="12"/>
      <c r="KO5" s="12"/>
      <c r="KP5" s="11"/>
      <c r="KQ5" s="13"/>
      <c r="KR5" s="11"/>
      <c r="KS5" s="11">
        <v>206</v>
      </c>
      <c r="KT5" s="13">
        <v>13578.99</v>
      </c>
      <c r="KU5" s="11">
        <v>1664</v>
      </c>
      <c r="KV5" s="12"/>
      <c r="KW5" s="12"/>
      <c r="KX5" s="11"/>
      <c r="KY5" s="13"/>
      <c r="KZ5" s="11"/>
      <c r="LA5" s="11">
        <v>6</v>
      </c>
      <c r="LB5" s="13">
        <v>449.58</v>
      </c>
      <c r="LC5" s="11">
        <v>308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76266</v>
      </c>
      <c r="C6" s="11">
        <f>=ROUNDDOWN(74.6607929515419,0)</f>
      </c>
      <c r="D6" s="11">
        <v>10616</v>
      </c>
      <c r="E6" s="12">
        <v>1</v>
      </c>
      <c r="F6" s="11"/>
      <c r="G6" s="11">
        <f>=ROUNDDOWN({0},0)</f>
      </c>
      <c r="H6" s="11"/>
      <c r="I6" s="12"/>
      <c r="J6" s="11">
        <v>485</v>
      </c>
      <c r="K6" s="13">
        <v>6660.52</v>
      </c>
      <c r="L6" s="11">
        <v>654</v>
      </c>
      <c r="M6" s="14">
        <v>10.18</v>
      </c>
      <c r="N6" s="11">
        <v>1076</v>
      </c>
      <c r="O6" s="13">
        <v>18525.43</v>
      </c>
      <c r="P6" s="11">
        <v>677</v>
      </c>
      <c r="Q6" s="14">
        <v>27.36</v>
      </c>
      <c r="R6" s="12">
        <v>-0.5493</v>
      </c>
      <c r="S6" s="12">
        <v>-0.6405</v>
      </c>
      <c r="T6" s="12">
        <v>-0.034</v>
      </c>
      <c r="U6" s="12">
        <v>-0.6279</v>
      </c>
      <c r="V6" s="11">
        <v>14</v>
      </c>
      <c r="W6" s="13">
        <v>245.13</v>
      </c>
      <c r="X6" s="11">
        <v>261</v>
      </c>
      <c r="Y6" s="11">
        <v>118</v>
      </c>
      <c r="Z6" s="13">
        <v>1868.74</v>
      </c>
      <c r="AA6" s="11">
        <v>332</v>
      </c>
      <c r="AB6" s="12">
        <v>-0.8814</v>
      </c>
      <c r="AC6" s="12">
        <v>-0.8688</v>
      </c>
      <c r="AD6" s="11">
        <v>5</v>
      </c>
      <c r="AE6" s="13">
        <v>116.06</v>
      </c>
      <c r="AF6" s="11">
        <v>29</v>
      </c>
      <c r="AG6" s="11"/>
      <c r="AH6" s="13"/>
      <c r="AI6" s="11"/>
      <c r="AJ6" s="12"/>
      <c r="AK6" s="12"/>
      <c r="AL6" s="11">
        <v>7</v>
      </c>
      <c r="AM6" s="13">
        <v>125.21</v>
      </c>
      <c r="AN6" s="11">
        <v>29</v>
      </c>
      <c r="AO6" s="11"/>
      <c r="AP6" s="13"/>
      <c r="AQ6" s="11"/>
      <c r="AR6" s="12"/>
      <c r="AS6" s="12"/>
      <c r="AT6" s="11">
        <v>455</v>
      </c>
      <c r="AU6" s="13">
        <v>6106.14</v>
      </c>
      <c r="AV6" s="11">
        <v>656</v>
      </c>
      <c r="AW6" s="11">
        <v>956</v>
      </c>
      <c r="AX6" s="13">
        <v>16628.69</v>
      </c>
      <c r="AY6" s="11">
        <v>659</v>
      </c>
      <c r="AZ6" s="12">
        <v>-0.5241</v>
      </c>
      <c r="BA6" s="12">
        <v>-0.6328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2</v>
      </c>
      <c r="CQ6" s="13">
        <v>39.98</v>
      </c>
      <c r="CR6" s="11">
        <v>109</v>
      </c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>
        <v>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2</v>
      </c>
      <c r="FK6" s="13">
        <v>28</v>
      </c>
      <c r="FL6" s="11">
        <v>19</v>
      </c>
      <c r="FM6" s="11">
        <v>2</v>
      </c>
      <c r="FN6" s="13">
        <v>28</v>
      </c>
      <c r="FO6" s="11">
        <v>4</v>
      </c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23891</v>
      </c>
      <c r="C7" s="11">
        <f>=ROUNDDOWN(17.2162571160914,0)</f>
      </c>
      <c r="D7" s="11">
        <v>20676</v>
      </c>
      <c r="E7" s="12">
        <v>0.9943</v>
      </c>
      <c r="F7" s="11"/>
      <c r="G7" s="11">
        <f>=ROUNDDOWN({0},0)</f>
      </c>
      <c r="H7" s="11"/>
      <c r="I7" s="12"/>
      <c r="J7" s="11">
        <v>2345</v>
      </c>
      <c r="K7" s="13">
        <v>122558.82</v>
      </c>
      <c r="L7" s="11">
        <v>207</v>
      </c>
      <c r="M7" s="14">
        <v>592.07</v>
      </c>
      <c r="N7" s="11">
        <v>2608</v>
      </c>
      <c r="O7" s="13">
        <v>147775.68</v>
      </c>
      <c r="P7" s="11">
        <v>154</v>
      </c>
      <c r="Q7" s="14">
        <v>959.58</v>
      </c>
      <c r="R7" s="12">
        <v>-0.1008</v>
      </c>
      <c r="S7" s="12">
        <v>-0.1706</v>
      </c>
      <c r="T7" s="12">
        <v>0.3442</v>
      </c>
      <c r="U7" s="12">
        <v>-0.383</v>
      </c>
      <c r="V7" s="11">
        <v>364</v>
      </c>
      <c r="W7" s="13">
        <v>20418.53</v>
      </c>
      <c r="X7" s="11">
        <v>168</v>
      </c>
      <c r="Y7" s="11">
        <v>561</v>
      </c>
      <c r="Z7" s="13">
        <v>35396.83</v>
      </c>
      <c r="AA7" s="11">
        <v>111</v>
      </c>
      <c r="AB7" s="12">
        <v>-0.3512</v>
      </c>
      <c r="AC7" s="12">
        <v>-0.4232</v>
      </c>
      <c r="AD7" s="11">
        <v>623</v>
      </c>
      <c r="AE7" s="13">
        <v>32322.33</v>
      </c>
      <c r="AF7" s="11">
        <v>203</v>
      </c>
      <c r="AG7" s="11">
        <v>368</v>
      </c>
      <c r="AH7" s="13">
        <v>22785.28</v>
      </c>
      <c r="AI7" s="11">
        <v>142</v>
      </c>
      <c r="AJ7" s="12">
        <v>0.6929</v>
      </c>
      <c r="AK7" s="12">
        <v>0.4186</v>
      </c>
      <c r="AL7" s="11">
        <v>132</v>
      </c>
      <c r="AM7" s="13">
        <v>7888.7</v>
      </c>
      <c r="AN7" s="11">
        <v>204</v>
      </c>
      <c r="AO7" s="11">
        <v>161</v>
      </c>
      <c r="AP7" s="13">
        <v>10546.65</v>
      </c>
      <c r="AQ7" s="11">
        <v>144</v>
      </c>
      <c r="AR7" s="12">
        <v>-0.1801</v>
      </c>
      <c r="AS7" s="12">
        <v>-0.252</v>
      </c>
      <c r="AT7" s="11">
        <v>22</v>
      </c>
      <c r="AU7" s="13">
        <v>1161.86</v>
      </c>
      <c r="AV7" s="11">
        <v>193</v>
      </c>
      <c r="AW7" s="11">
        <v>23</v>
      </c>
      <c r="AX7" s="13">
        <v>1126</v>
      </c>
      <c r="AY7" s="11">
        <v>144</v>
      </c>
      <c r="AZ7" s="12">
        <v>-0.0435</v>
      </c>
      <c r="BA7" s="12">
        <v>0.0318</v>
      </c>
      <c r="BB7" s="11">
        <v>147</v>
      </c>
      <c r="BC7" s="13">
        <v>7809</v>
      </c>
      <c r="BD7" s="11">
        <v>141</v>
      </c>
      <c r="BE7" s="11">
        <v>173</v>
      </c>
      <c r="BF7" s="13">
        <v>8501.21</v>
      </c>
      <c r="BG7" s="11">
        <v>108</v>
      </c>
      <c r="BH7" s="12">
        <v>-0.1503</v>
      </c>
      <c r="BI7" s="12">
        <v>-0.0814</v>
      </c>
      <c r="BJ7" s="11">
        <v>256</v>
      </c>
      <c r="BK7" s="13">
        <v>12191.82</v>
      </c>
      <c r="BL7" s="11">
        <v>149</v>
      </c>
      <c r="BM7" s="11">
        <v>211</v>
      </c>
      <c r="BN7" s="13">
        <v>8058.66</v>
      </c>
      <c r="BO7" s="11">
        <v>144</v>
      </c>
      <c r="BP7" s="12">
        <v>0.2133</v>
      </c>
      <c r="BQ7" s="12">
        <v>0.5129</v>
      </c>
      <c r="BR7" s="11">
        <v>260</v>
      </c>
      <c r="BS7" s="13">
        <v>14520.43</v>
      </c>
      <c r="BT7" s="11">
        <v>207</v>
      </c>
      <c r="BU7" s="11">
        <v>371</v>
      </c>
      <c r="BV7" s="13">
        <v>22452.1</v>
      </c>
      <c r="BW7" s="11">
        <v>154</v>
      </c>
      <c r="BX7" s="12">
        <v>-0.2992</v>
      </c>
      <c r="BY7" s="12">
        <v>-0.3533</v>
      </c>
      <c r="BZ7" s="11">
        <v>41</v>
      </c>
      <c r="CA7" s="13">
        <v>2202.07</v>
      </c>
      <c r="CB7" s="11">
        <v>80</v>
      </c>
      <c r="CC7" s="11">
        <v>166</v>
      </c>
      <c r="CD7" s="13">
        <v>8831.39</v>
      </c>
      <c r="CE7" s="11">
        <v>69</v>
      </c>
      <c r="CF7" s="12">
        <v>-0.753</v>
      </c>
      <c r="CG7" s="12">
        <v>-0.7507</v>
      </c>
      <c r="CH7" s="11"/>
      <c r="CI7" s="13"/>
      <c r="CJ7" s="11"/>
      <c r="CK7" s="11"/>
      <c r="CL7" s="13"/>
      <c r="CM7" s="11"/>
      <c r="CN7" s="12"/>
      <c r="CO7" s="12"/>
      <c r="CP7" s="11">
        <v>8</v>
      </c>
      <c r="CQ7" s="13">
        <v>649.79</v>
      </c>
      <c r="CR7" s="11">
        <v>168</v>
      </c>
      <c r="CS7" s="11"/>
      <c r="CT7" s="13"/>
      <c r="CU7" s="11"/>
      <c r="CV7" s="12"/>
      <c r="CW7" s="12"/>
      <c r="CX7" s="11">
        <v>35</v>
      </c>
      <c r="CY7" s="13">
        <v>2103.62</v>
      </c>
      <c r="CZ7" s="11">
        <v>202</v>
      </c>
      <c r="DA7" s="11">
        <v>3</v>
      </c>
      <c r="DB7" s="13">
        <v>419.97</v>
      </c>
      <c r="DC7" s="11">
        <v>144</v>
      </c>
      <c r="DD7" s="12">
        <v>10.6667</v>
      </c>
      <c r="DE7" s="12">
        <v>4.009</v>
      </c>
      <c r="DF7" s="11">
        <v>42</v>
      </c>
      <c r="DG7" s="13">
        <v>1679.58</v>
      </c>
      <c r="DH7" s="11">
        <v>132</v>
      </c>
      <c r="DI7" s="11">
        <v>23</v>
      </c>
      <c r="DJ7" s="13">
        <v>1316.25</v>
      </c>
      <c r="DK7" s="11">
        <v>122</v>
      </c>
      <c r="DL7" s="12">
        <v>0.8261</v>
      </c>
      <c r="DM7" s="12">
        <v>0.276</v>
      </c>
      <c r="DN7" s="11">
        <v>10</v>
      </c>
      <c r="DO7" s="13">
        <v>459.05</v>
      </c>
      <c r="DP7" s="11">
        <v>137</v>
      </c>
      <c r="DQ7" s="11">
        <v>41</v>
      </c>
      <c r="DR7" s="13">
        <v>1571.59</v>
      </c>
      <c r="DS7" s="11">
        <v>113</v>
      </c>
      <c r="DT7" s="12">
        <v>-0.7561</v>
      </c>
      <c r="DU7" s="12">
        <v>-0.7079</v>
      </c>
      <c r="DV7" s="11">
        <v>234</v>
      </c>
      <c r="DW7" s="13">
        <v>11132.34</v>
      </c>
      <c r="DX7" s="11">
        <v>119</v>
      </c>
      <c r="DY7" s="11">
        <v>330</v>
      </c>
      <c r="DZ7" s="13">
        <v>16843.38</v>
      </c>
      <c r="EA7" s="11">
        <v>114</v>
      </c>
      <c r="EB7" s="12">
        <v>-0.2909</v>
      </c>
      <c r="EC7" s="12">
        <v>-0.3391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14</v>
      </c>
      <c r="EU7" s="13">
        <v>939.7</v>
      </c>
      <c r="EV7" s="11">
        <v>40</v>
      </c>
      <c r="EW7" s="11">
        <v>7</v>
      </c>
      <c r="EX7" s="13">
        <v>415.48</v>
      </c>
      <c r="EY7" s="11">
        <v>11</v>
      </c>
      <c r="EZ7" s="12">
        <v>1</v>
      </c>
      <c r="FA7" s="12">
        <v>1.2617</v>
      </c>
      <c r="FB7" s="11">
        <v>14</v>
      </c>
      <c r="FC7" s="13">
        <v>781.96</v>
      </c>
      <c r="FD7" s="11">
        <v>169</v>
      </c>
      <c r="FE7" s="11">
        <v>20</v>
      </c>
      <c r="FF7" s="13">
        <v>1240.02</v>
      </c>
      <c r="FG7" s="11">
        <v>118</v>
      </c>
      <c r="FH7" s="12">
        <v>-0.3</v>
      </c>
      <c r="FI7" s="12">
        <v>-0.3694</v>
      </c>
      <c r="FJ7" s="11"/>
      <c r="FK7" s="13"/>
      <c r="FL7" s="11"/>
      <c r="FM7" s="11"/>
      <c r="FN7" s="13"/>
      <c r="FO7" s="11"/>
      <c r="FP7" s="12"/>
      <c r="FQ7" s="12"/>
      <c r="FR7" s="11">
        <v>51</v>
      </c>
      <c r="FS7" s="13">
        <v>2486.1</v>
      </c>
      <c r="FT7" s="11">
        <v>98</v>
      </c>
      <c r="FU7" s="11">
        <v>45</v>
      </c>
      <c r="FV7" s="13">
        <v>2673.1</v>
      </c>
      <c r="FW7" s="11">
        <v>98</v>
      </c>
      <c r="FX7" s="12">
        <v>0.1333</v>
      </c>
      <c r="FY7" s="12">
        <v>-0.07</v>
      </c>
      <c r="FZ7" s="11">
        <v>8</v>
      </c>
      <c r="GA7" s="13">
        <v>447.71</v>
      </c>
      <c r="GB7" s="11">
        <v>66</v>
      </c>
      <c r="GC7" s="11">
        <v>17</v>
      </c>
      <c r="GD7" s="13">
        <v>1012.96</v>
      </c>
      <c r="GE7" s="11">
        <v>59</v>
      </c>
      <c r="GF7" s="12">
        <v>-0.5294</v>
      </c>
      <c r="GG7" s="12">
        <v>-0.558</v>
      </c>
      <c r="GH7" s="11">
        <v>51</v>
      </c>
      <c r="GI7" s="13">
        <v>2347.44</v>
      </c>
      <c r="GJ7" s="11">
        <v>110</v>
      </c>
      <c r="GK7" s="11">
        <v>26</v>
      </c>
      <c r="GL7" s="13">
        <v>1466.48</v>
      </c>
      <c r="GM7" s="11">
        <v>28</v>
      </c>
      <c r="GN7" s="12">
        <v>0.9615</v>
      </c>
      <c r="GO7" s="12">
        <v>0.6007</v>
      </c>
      <c r="GP7" s="11">
        <v>21</v>
      </c>
      <c r="GQ7" s="13">
        <v>469.14</v>
      </c>
      <c r="GR7" s="11">
        <v>7</v>
      </c>
      <c r="GS7" s="11">
        <v>7</v>
      </c>
      <c r="GT7" s="13">
        <v>177.22</v>
      </c>
      <c r="GU7" s="11">
        <v>9</v>
      </c>
      <c r="GV7" s="12">
        <v>2</v>
      </c>
      <c r="GW7" s="12">
        <v>1.6472</v>
      </c>
      <c r="GX7" s="11">
        <v>4</v>
      </c>
      <c r="GY7" s="13">
        <v>133.33</v>
      </c>
      <c r="GZ7" s="11">
        <v>171</v>
      </c>
      <c r="HA7" s="11">
        <v>4</v>
      </c>
      <c r="HB7" s="13">
        <v>262.36</v>
      </c>
      <c r="HC7" s="11">
        <v>136</v>
      </c>
      <c r="HD7" s="12"/>
      <c r="HE7" s="12">
        <v>-0.4918</v>
      </c>
      <c r="HF7" s="11"/>
      <c r="HG7" s="13"/>
      <c r="HH7" s="11">
        <v>2</v>
      </c>
      <c r="HI7" s="11"/>
      <c r="HJ7" s="13"/>
      <c r="HK7" s="11">
        <v>2</v>
      </c>
      <c r="HL7" s="12"/>
      <c r="HM7" s="12"/>
      <c r="HN7" s="11">
        <v>8</v>
      </c>
      <c r="HO7" s="13">
        <v>414.32</v>
      </c>
      <c r="HP7" s="11">
        <v>40</v>
      </c>
      <c r="HQ7" s="11">
        <v>2</v>
      </c>
      <c r="HR7" s="13">
        <v>102.78</v>
      </c>
      <c r="HS7" s="11">
        <v>38</v>
      </c>
      <c r="HT7" s="12">
        <v>3</v>
      </c>
      <c r="HU7" s="12">
        <v>3.0311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27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26</v>
      </c>
      <c r="KL7" s="13">
        <v>1411.14</v>
      </c>
      <c r="KM7" s="11">
        <v>112</v>
      </c>
      <c r="KN7" s="12"/>
      <c r="KO7" s="12"/>
      <c r="KP7" s="11"/>
      <c r="KQ7" s="13"/>
      <c r="KR7" s="11"/>
      <c r="KS7" s="11">
        <v>21</v>
      </c>
      <c r="KT7" s="13">
        <v>993.91</v>
      </c>
      <c r="KU7" s="11">
        <v>134</v>
      </c>
      <c r="KV7" s="12"/>
      <c r="KW7" s="12"/>
      <c r="KX7" s="11"/>
      <c r="KY7" s="13"/>
      <c r="KZ7" s="11"/>
      <c r="LA7" s="11">
        <v>2</v>
      </c>
      <c r="LB7" s="13">
        <v>170.92</v>
      </c>
      <c r="LC7" s="11">
        <v>120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91248</v>
      </c>
      <c r="C8" s="11">
        <f>=ROUNDDOWN(18.3324627315466,0)</f>
      </c>
      <c r="D8" s="11">
        <v>103455</v>
      </c>
      <c r="E8" s="12">
        <v>1</v>
      </c>
      <c r="F8" s="11"/>
      <c r="G8" s="11">
        <f>=ROUNDDOWN({0},0)</f>
      </c>
      <c r="H8" s="11"/>
      <c r="I8" s="12"/>
      <c r="J8" s="11">
        <v>7591</v>
      </c>
      <c r="K8" s="13">
        <v>213825.19</v>
      </c>
      <c r="L8" s="11">
        <v>269</v>
      </c>
      <c r="M8" s="14">
        <v>794.89</v>
      </c>
      <c r="N8" s="11">
        <v>9373</v>
      </c>
      <c r="O8" s="13">
        <v>270061.97</v>
      </c>
      <c r="P8" s="11">
        <v>243</v>
      </c>
      <c r="Q8" s="14">
        <v>1111.37</v>
      </c>
      <c r="R8" s="12">
        <v>-0.1901</v>
      </c>
      <c r="S8" s="12">
        <v>-0.2082</v>
      </c>
      <c r="T8" s="12">
        <v>0.107</v>
      </c>
      <c r="U8" s="12">
        <v>-0.2848</v>
      </c>
      <c r="V8" s="11">
        <v>2021</v>
      </c>
      <c r="W8" s="13">
        <v>52455.85</v>
      </c>
      <c r="X8" s="11">
        <v>198</v>
      </c>
      <c r="Y8" s="11">
        <v>2578</v>
      </c>
      <c r="Z8" s="13">
        <v>63239.27</v>
      </c>
      <c r="AA8" s="11">
        <v>161</v>
      </c>
      <c r="AB8" s="12">
        <v>-0.2161</v>
      </c>
      <c r="AC8" s="12">
        <v>-0.1705</v>
      </c>
      <c r="AD8" s="11">
        <v>613</v>
      </c>
      <c r="AE8" s="13">
        <v>15845.03</v>
      </c>
      <c r="AF8" s="11">
        <v>256</v>
      </c>
      <c r="AG8" s="11">
        <v>746</v>
      </c>
      <c r="AH8" s="13">
        <v>17362.93</v>
      </c>
      <c r="AI8" s="11">
        <v>231</v>
      </c>
      <c r="AJ8" s="12">
        <v>-0.1783</v>
      </c>
      <c r="AK8" s="12">
        <v>-0.0874</v>
      </c>
      <c r="AL8" s="11">
        <v>954</v>
      </c>
      <c r="AM8" s="13">
        <v>28994.68</v>
      </c>
      <c r="AN8" s="11">
        <v>259</v>
      </c>
      <c r="AO8" s="11">
        <v>285</v>
      </c>
      <c r="AP8" s="13">
        <v>8238.41</v>
      </c>
      <c r="AQ8" s="11">
        <v>226</v>
      </c>
      <c r="AR8" s="12">
        <v>2.3474</v>
      </c>
      <c r="AS8" s="12">
        <v>2.5195</v>
      </c>
      <c r="AT8" s="11">
        <v>679</v>
      </c>
      <c r="AU8" s="13">
        <v>22306.83</v>
      </c>
      <c r="AV8" s="11">
        <v>241</v>
      </c>
      <c r="AW8" s="11">
        <v>1043</v>
      </c>
      <c r="AX8" s="13">
        <v>37685.6</v>
      </c>
      <c r="AY8" s="11">
        <v>226</v>
      </c>
      <c r="AZ8" s="12">
        <v>-0.349</v>
      </c>
      <c r="BA8" s="12">
        <v>-0.4081</v>
      </c>
      <c r="BB8" s="11">
        <v>1005</v>
      </c>
      <c r="BC8" s="13">
        <v>28855.64</v>
      </c>
      <c r="BD8" s="11">
        <v>239</v>
      </c>
      <c r="BE8" s="11">
        <v>1727</v>
      </c>
      <c r="BF8" s="13">
        <v>54194.53</v>
      </c>
      <c r="BG8" s="11">
        <v>209</v>
      </c>
      <c r="BH8" s="12">
        <v>-0.4181</v>
      </c>
      <c r="BI8" s="12">
        <v>-0.4676</v>
      </c>
      <c r="BJ8" s="11">
        <v>768</v>
      </c>
      <c r="BK8" s="13">
        <v>20559.85</v>
      </c>
      <c r="BL8" s="11">
        <v>248</v>
      </c>
      <c r="BM8" s="11">
        <v>930</v>
      </c>
      <c r="BN8" s="13">
        <v>25648.28</v>
      </c>
      <c r="BO8" s="11">
        <v>226</v>
      </c>
      <c r="BP8" s="12">
        <v>-0.1742</v>
      </c>
      <c r="BQ8" s="12">
        <v>-0.1984</v>
      </c>
      <c r="BR8" s="11">
        <v>280</v>
      </c>
      <c r="BS8" s="13">
        <v>9834.65</v>
      </c>
      <c r="BT8" s="11">
        <v>259</v>
      </c>
      <c r="BU8" s="11">
        <v>171</v>
      </c>
      <c r="BV8" s="13">
        <v>7301.06</v>
      </c>
      <c r="BW8" s="11">
        <v>231</v>
      </c>
      <c r="BX8" s="12">
        <v>0.6374</v>
      </c>
      <c r="BY8" s="12">
        <v>0.347</v>
      </c>
      <c r="BZ8" s="11">
        <v>591</v>
      </c>
      <c r="CA8" s="13">
        <v>15399.48</v>
      </c>
      <c r="CB8" s="11">
        <v>224</v>
      </c>
      <c r="CC8" s="11">
        <v>554</v>
      </c>
      <c r="CD8" s="13">
        <v>16326.22</v>
      </c>
      <c r="CE8" s="11">
        <v>207</v>
      </c>
      <c r="CF8" s="12">
        <v>0.0668</v>
      </c>
      <c r="CG8" s="12">
        <v>-0.0568</v>
      </c>
      <c r="CH8" s="11"/>
      <c r="CI8" s="13"/>
      <c r="CJ8" s="11"/>
      <c r="CK8" s="11"/>
      <c r="CL8" s="13"/>
      <c r="CM8" s="11"/>
      <c r="CN8" s="12"/>
      <c r="CO8" s="12"/>
      <c r="CP8" s="11">
        <v>78</v>
      </c>
      <c r="CQ8" s="13">
        <v>3060.39</v>
      </c>
      <c r="CR8" s="11">
        <v>245</v>
      </c>
      <c r="CS8" s="11"/>
      <c r="CT8" s="13"/>
      <c r="CU8" s="11"/>
      <c r="CV8" s="12"/>
      <c r="CW8" s="12"/>
      <c r="CX8" s="11">
        <v>27</v>
      </c>
      <c r="CY8" s="13">
        <v>1146.9</v>
      </c>
      <c r="CZ8" s="11">
        <v>263</v>
      </c>
      <c r="DA8" s="11">
        <v>18</v>
      </c>
      <c r="DB8" s="13">
        <v>726.82</v>
      </c>
      <c r="DC8" s="11">
        <v>226</v>
      </c>
      <c r="DD8" s="12">
        <v>0.5</v>
      </c>
      <c r="DE8" s="12">
        <v>0.578</v>
      </c>
      <c r="DF8" s="11"/>
      <c r="DG8" s="13"/>
      <c r="DH8" s="11"/>
      <c r="DI8" s="11"/>
      <c r="DJ8" s="13"/>
      <c r="DK8" s="11">
        <v>1</v>
      </c>
      <c r="DL8" s="12"/>
      <c r="DM8" s="12"/>
      <c r="DN8" s="11">
        <v>166</v>
      </c>
      <c r="DO8" s="13">
        <v>4594.33</v>
      </c>
      <c r="DP8" s="11">
        <v>183</v>
      </c>
      <c r="DQ8" s="11">
        <v>381</v>
      </c>
      <c r="DR8" s="13">
        <v>9550.13</v>
      </c>
      <c r="DS8" s="11">
        <v>154</v>
      </c>
      <c r="DT8" s="12">
        <v>-0.5643</v>
      </c>
      <c r="DU8" s="12">
        <v>-0.5189</v>
      </c>
      <c r="DV8" s="11">
        <v>1</v>
      </c>
      <c r="DW8" s="13">
        <v>37.82</v>
      </c>
      <c r="DX8" s="11">
        <v>3</v>
      </c>
      <c r="DY8" s="11"/>
      <c r="DZ8" s="13"/>
      <c r="EA8" s="11">
        <v>4</v>
      </c>
      <c r="EB8" s="12"/>
      <c r="EC8" s="12"/>
      <c r="ED8" s="11">
        <v>85</v>
      </c>
      <c r="EE8" s="13">
        <v>2084.04</v>
      </c>
      <c r="EF8" s="11">
        <v>45</v>
      </c>
      <c r="EG8" s="11">
        <v>177</v>
      </c>
      <c r="EH8" s="13">
        <v>4446.73</v>
      </c>
      <c r="EI8" s="11">
        <v>72</v>
      </c>
      <c r="EJ8" s="12">
        <v>-0.5198</v>
      </c>
      <c r="EK8" s="12">
        <v>-0.5313</v>
      </c>
      <c r="EL8" s="11">
        <v>115</v>
      </c>
      <c r="EM8" s="13">
        <v>2873.26</v>
      </c>
      <c r="EN8" s="11"/>
      <c r="EO8" s="11"/>
      <c r="EP8" s="13"/>
      <c r="EQ8" s="11"/>
      <c r="ER8" s="12"/>
      <c r="ES8" s="12"/>
      <c r="ET8" s="11">
        <v>88</v>
      </c>
      <c r="EU8" s="13">
        <v>1831.72</v>
      </c>
      <c r="EV8" s="11">
        <v>54</v>
      </c>
      <c r="EW8" s="11">
        <v>83</v>
      </c>
      <c r="EX8" s="13">
        <v>1693.02</v>
      </c>
      <c r="EY8" s="11">
        <v>40</v>
      </c>
      <c r="EZ8" s="12">
        <v>0.0602</v>
      </c>
      <c r="FA8" s="12">
        <v>0.0819</v>
      </c>
      <c r="FB8" s="11"/>
      <c r="FC8" s="13"/>
      <c r="FD8" s="11"/>
      <c r="FE8" s="11"/>
      <c r="FF8" s="13"/>
      <c r="FG8" s="11"/>
      <c r="FH8" s="12"/>
      <c r="FI8" s="12"/>
      <c r="FJ8" s="11">
        <v>42</v>
      </c>
      <c r="FK8" s="13">
        <v>937.41</v>
      </c>
      <c r="FL8" s="11">
        <v>124</v>
      </c>
      <c r="FM8" s="11">
        <v>130</v>
      </c>
      <c r="FN8" s="13">
        <v>3365.79</v>
      </c>
      <c r="FO8" s="11">
        <v>126</v>
      </c>
      <c r="FP8" s="12">
        <v>-0.6769</v>
      </c>
      <c r="FQ8" s="12">
        <v>-0.7215</v>
      </c>
      <c r="FR8" s="11"/>
      <c r="FS8" s="13"/>
      <c r="FT8" s="11"/>
      <c r="FU8" s="11"/>
      <c r="FV8" s="13"/>
      <c r="FW8" s="11"/>
      <c r="FX8" s="12"/>
      <c r="FY8" s="12"/>
      <c r="FZ8" s="11">
        <v>44</v>
      </c>
      <c r="GA8" s="13">
        <v>1585.06</v>
      </c>
      <c r="GB8" s="11">
        <v>88</v>
      </c>
      <c r="GC8" s="11">
        <v>52</v>
      </c>
      <c r="GD8" s="13">
        <v>2528.28</v>
      </c>
      <c r="GE8" s="11">
        <v>97</v>
      </c>
      <c r="GF8" s="12">
        <v>-0.1538</v>
      </c>
      <c r="GG8" s="12">
        <v>-0.3731</v>
      </c>
      <c r="GH8" s="11"/>
      <c r="GI8" s="13"/>
      <c r="GJ8" s="11">
        <v>2</v>
      </c>
      <c r="GK8" s="11"/>
      <c r="GL8" s="13"/>
      <c r="GM8" s="11">
        <v>2</v>
      </c>
      <c r="GN8" s="12"/>
      <c r="GO8" s="12"/>
      <c r="GP8" s="11">
        <v>23</v>
      </c>
      <c r="GQ8" s="13">
        <v>776.95</v>
      </c>
      <c r="GR8" s="11">
        <v>72</v>
      </c>
      <c r="GS8" s="11">
        <v>22</v>
      </c>
      <c r="GT8" s="13">
        <v>598.29</v>
      </c>
      <c r="GU8" s="11">
        <v>64</v>
      </c>
      <c r="GV8" s="12">
        <v>0.0455</v>
      </c>
      <c r="GW8" s="12">
        <v>0.2986</v>
      </c>
      <c r="GX8" s="11"/>
      <c r="GY8" s="13"/>
      <c r="GZ8" s="11">
        <v>210</v>
      </c>
      <c r="HA8" s="11">
        <v>1</v>
      </c>
      <c r="HB8" s="13">
        <v>31.18</v>
      </c>
      <c r="HC8" s="11">
        <v>126</v>
      </c>
      <c r="HD8" s="12"/>
      <c r="HE8" s="12"/>
      <c r="HF8" s="11">
        <v>5</v>
      </c>
      <c r="HG8" s="13">
        <v>337.32</v>
      </c>
      <c r="HH8" s="11">
        <v>30</v>
      </c>
      <c r="HI8" s="11">
        <v>5</v>
      </c>
      <c r="HJ8" s="13">
        <v>212.91</v>
      </c>
      <c r="HK8" s="11">
        <v>31</v>
      </c>
      <c r="HL8" s="12"/>
      <c r="HM8" s="12">
        <v>0.5843</v>
      </c>
      <c r="HN8" s="11">
        <v>6</v>
      </c>
      <c r="HO8" s="13">
        <v>307.98</v>
      </c>
      <c r="HP8" s="11">
        <v>83</v>
      </c>
      <c r="HQ8" s="11">
        <v>6</v>
      </c>
      <c r="HR8" s="13">
        <v>163.64</v>
      </c>
      <c r="HS8" s="11">
        <v>85</v>
      </c>
      <c r="HT8" s="12"/>
      <c r="HU8" s="12">
        <v>0.8821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>
        <v>5</v>
      </c>
      <c r="IG8" s="11">
        <v>3</v>
      </c>
      <c r="IH8" s="13">
        <v>84.93</v>
      </c>
      <c r="II8" s="11">
        <v>5</v>
      </c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>
        <v>32</v>
      </c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76</v>
      </c>
      <c r="KC8" s="11"/>
      <c r="KD8" s="13"/>
      <c r="KE8" s="11"/>
      <c r="KF8" s="12"/>
      <c r="KG8" s="12"/>
      <c r="KH8" s="11"/>
      <c r="KI8" s="13"/>
      <c r="KJ8" s="11"/>
      <c r="KK8" s="11">
        <v>457</v>
      </c>
      <c r="KL8" s="13">
        <v>16528.92</v>
      </c>
      <c r="KM8" s="11">
        <v>207</v>
      </c>
      <c r="KN8" s="12"/>
      <c r="KO8" s="12"/>
      <c r="KP8" s="11"/>
      <c r="KQ8" s="13"/>
      <c r="KR8" s="11"/>
      <c r="KS8" s="11">
        <v>4</v>
      </c>
      <c r="KT8" s="13">
        <v>135.03</v>
      </c>
      <c r="KU8" s="11">
        <v>225</v>
      </c>
      <c r="KV8" s="12"/>
      <c r="KW8" s="12"/>
      <c r="KX8" s="11"/>
      <c r="KY8" s="13"/>
      <c r="KZ8" s="11"/>
      <c r="LA8" s="11"/>
      <c r="LB8" s="13"/>
      <c r="LC8" s="11">
        <v>77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149855</v>
      </c>
      <c r="C9" s="11">
        <f>=ROUNDDOWN(16.7844582334625,0)</f>
      </c>
      <c r="D9" s="11">
        <v>155900</v>
      </c>
      <c r="E9" s="12">
        <v>0.9977</v>
      </c>
      <c r="F9" s="11"/>
      <c r="G9" s="11">
        <f>=ROUNDDOWN({0},0)</f>
      </c>
      <c r="H9" s="11"/>
      <c r="I9" s="12"/>
      <c r="J9" s="11">
        <v>12773</v>
      </c>
      <c r="K9" s="13">
        <v>248397.99</v>
      </c>
      <c r="L9" s="11">
        <v>281</v>
      </c>
      <c r="M9" s="14">
        <v>883.98</v>
      </c>
      <c r="N9" s="11">
        <v>12430</v>
      </c>
      <c r="O9" s="13">
        <v>242678.6</v>
      </c>
      <c r="P9" s="11">
        <v>342</v>
      </c>
      <c r="Q9" s="14">
        <v>709.59</v>
      </c>
      <c r="R9" s="12">
        <v>0.0276</v>
      </c>
      <c r="S9" s="12">
        <v>0.0236</v>
      </c>
      <c r="T9" s="12">
        <v>-0.1784</v>
      </c>
      <c r="U9" s="12">
        <v>0.2458</v>
      </c>
      <c r="V9" s="11">
        <v>4908</v>
      </c>
      <c r="W9" s="13">
        <v>97190.16</v>
      </c>
      <c r="X9" s="11">
        <v>253</v>
      </c>
      <c r="Y9" s="11">
        <v>4452</v>
      </c>
      <c r="Z9" s="13">
        <v>93650.36</v>
      </c>
      <c r="AA9" s="11">
        <v>291</v>
      </c>
      <c r="AB9" s="12">
        <v>0.1024</v>
      </c>
      <c r="AC9" s="12">
        <v>0.0378</v>
      </c>
      <c r="AD9" s="11">
        <v>808</v>
      </c>
      <c r="AE9" s="13">
        <v>14775.19</v>
      </c>
      <c r="AF9" s="11">
        <v>259</v>
      </c>
      <c r="AG9" s="11">
        <v>587</v>
      </c>
      <c r="AH9" s="13">
        <v>10932.87</v>
      </c>
      <c r="AI9" s="11">
        <v>321</v>
      </c>
      <c r="AJ9" s="12">
        <v>0.3765</v>
      </c>
      <c r="AK9" s="12">
        <v>0.3514</v>
      </c>
      <c r="AL9" s="11">
        <v>1289</v>
      </c>
      <c r="AM9" s="13">
        <v>26105.83</v>
      </c>
      <c r="AN9" s="11">
        <v>261</v>
      </c>
      <c r="AO9" s="11">
        <v>506</v>
      </c>
      <c r="AP9" s="13">
        <v>10533.2</v>
      </c>
      <c r="AQ9" s="11">
        <v>297</v>
      </c>
      <c r="AR9" s="12">
        <v>1.5474</v>
      </c>
      <c r="AS9" s="12">
        <v>1.4784</v>
      </c>
      <c r="AT9" s="11">
        <v>1353</v>
      </c>
      <c r="AU9" s="13">
        <v>26909.7</v>
      </c>
      <c r="AV9" s="11">
        <v>223</v>
      </c>
      <c r="AW9" s="11">
        <v>1600</v>
      </c>
      <c r="AX9" s="13">
        <v>28443.96</v>
      </c>
      <c r="AY9" s="11">
        <v>254</v>
      </c>
      <c r="AZ9" s="12">
        <v>-0.1544</v>
      </c>
      <c r="BA9" s="12">
        <v>-0.0539</v>
      </c>
      <c r="BB9" s="11">
        <v>1451</v>
      </c>
      <c r="BC9" s="13">
        <v>28423.07</v>
      </c>
      <c r="BD9" s="11">
        <v>234</v>
      </c>
      <c r="BE9" s="11">
        <v>1491</v>
      </c>
      <c r="BF9" s="13">
        <v>28619.31</v>
      </c>
      <c r="BG9" s="11">
        <v>289</v>
      </c>
      <c r="BH9" s="12">
        <v>-0.0268</v>
      </c>
      <c r="BI9" s="12">
        <v>-0.0069</v>
      </c>
      <c r="BJ9" s="11">
        <v>1559</v>
      </c>
      <c r="BK9" s="13">
        <v>26795.72</v>
      </c>
      <c r="BL9" s="11">
        <v>260</v>
      </c>
      <c r="BM9" s="11">
        <v>868</v>
      </c>
      <c r="BN9" s="13">
        <v>15356.49</v>
      </c>
      <c r="BO9" s="11">
        <v>296</v>
      </c>
      <c r="BP9" s="12">
        <v>0.7961</v>
      </c>
      <c r="BQ9" s="12">
        <v>0.7449</v>
      </c>
      <c r="BR9" s="11">
        <v>189</v>
      </c>
      <c r="BS9" s="13">
        <v>3947.36</v>
      </c>
      <c r="BT9" s="11">
        <v>261</v>
      </c>
      <c r="BU9" s="11">
        <v>505</v>
      </c>
      <c r="BV9" s="13">
        <v>9376.21</v>
      </c>
      <c r="BW9" s="11">
        <v>321</v>
      </c>
      <c r="BX9" s="12">
        <v>-0.6257</v>
      </c>
      <c r="BY9" s="12">
        <v>-0.579</v>
      </c>
      <c r="BZ9" s="11">
        <v>641</v>
      </c>
      <c r="CA9" s="13">
        <v>11926.2</v>
      </c>
      <c r="CB9" s="11">
        <v>239</v>
      </c>
      <c r="CC9" s="11">
        <v>1300</v>
      </c>
      <c r="CD9" s="13">
        <v>23889.74</v>
      </c>
      <c r="CE9" s="11">
        <v>280</v>
      </c>
      <c r="CF9" s="12">
        <v>-0.5069</v>
      </c>
      <c r="CG9" s="12">
        <v>-0.5008</v>
      </c>
      <c r="CH9" s="11"/>
      <c r="CI9" s="13"/>
      <c r="CJ9" s="11"/>
      <c r="CK9" s="11"/>
      <c r="CL9" s="13"/>
      <c r="CM9" s="11"/>
      <c r="CN9" s="12"/>
      <c r="CO9" s="12"/>
      <c r="CP9" s="11">
        <v>34</v>
      </c>
      <c r="CQ9" s="13">
        <v>1172.89</v>
      </c>
      <c r="CR9" s="11">
        <v>248</v>
      </c>
      <c r="CS9" s="11"/>
      <c r="CT9" s="13"/>
      <c r="CU9" s="11"/>
      <c r="CV9" s="12"/>
      <c r="CW9" s="12"/>
      <c r="CX9" s="11">
        <v>32</v>
      </c>
      <c r="CY9" s="13">
        <v>961.92</v>
      </c>
      <c r="CZ9" s="11">
        <v>270</v>
      </c>
      <c r="DA9" s="11">
        <v>19</v>
      </c>
      <c r="DB9" s="13">
        <v>586.9</v>
      </c>
      <c r="DC9" s="11">
        <v>308</v>
      </c>
      <c r="DD9" s="12">
        <v>0.6842</v>
      </c>
      <c r="DE9" s="12">
        <v>0.639</v>
      </c>
      <c r="DF9" s="11"/>
      <c r="DG9" s="13"/>
      <c r="DH9" s="11">
        <v>183</v>
      </c>
      <c r="DI9" s="11">
        <v>19</v>
      </c>
      <c r="DJ9" s="13">
        <v>354.69</v>
      </c>
      <c r="DK9" s="11">
        <v>253</v>
      </c>
      <c r="DL9" s="12"/>
      <c r="DM9" s="12"/>
      <c r="DN9" s="11">
        <v>3</v>
      </c>
      <c r="DO9" s="13">
        <v>102.72</v>
      </c>
      <c r="DP9" s="11">
        <v>13</v>
      </c>
      <c r="DQ9" s="11">
        <v>282</v>
      </c>
      <c r="DR9" s="13">
        <v>5140.81</v>
      </c>
      <c r="DS9" s="11">
        <v>234</v>
      </c>
      <c r="DT9" s="12">
        <v>-0.9894</v>
      </c>
      <c r="DU9" s="12">
        <v>-0.98</v>
      </c>
      <c r="DV9" s="11">
        <v>105</v>
      </c>
      <c r="DW9" s="13">
        <v>1958.75</v>
      </c>
      <c r="DX9" s="11">
        <v>98</v>
      </c>
      <c r="DY9" s="11">
        <v>66</v>
      </c>
      <c r="DZ9" s="13">
        <v>1336.83</v>
      </c>
      <c r="EA9" s="11">
        <v>77</v>
      </c>
      <c r="EB9" s="12">
        <v>0.5909</v>
      </c>
      <c r="EC9" s="12">
        <v>0.4652</v>
      </c>
      <c r="ED9" s="11">
        <v>47</v>
      </c>
      <c r="EE9" s="13">
        <v>852.41</v>
      </c>
      <c r="EF9" s="11">
        <v>47</v>
      </c>
      <c r="EG9" s="11">
        <v>74</v>
      </c>
      <c r="EH9" s="13">
        <v>1612.25</v>
      </c>
      <c r="EI9" s="11">
        <v>124</v>
      </c>
      <c r="EJ9" s="12">
        <v>-0.3649</v>
      </c>
      <c r="EK9" s="12">
        <v>-0.4713</v>
      </c>
      <c r="EL9" s="11">
        <v>61</v>
      </c>
      <c r="EM9" s="13">
        <v>1372.5</v>
      </c>
      <c r="EN9" s="11"/>
      <c r="EO9" s="11"/>
      <c r="EP9" s="13"/>
      <c r="EQ9" s="11"/>
      <c r="ER9" s="12"/>
      <c r="ES9" s="12"/>
      <c r="ET9" s="11">
        <v>153</v>
      </c>
      <c r="EU9" s="13">
        <v>3108.84</v>
      </c>
      <c r="EV9" s="11">
        <v>218</v>
      </c>
      <c r="EW9" s="11">
        <v>116</v>
      </c>
      <c r="EX9" s="13">
        <v>2199.71</v>
      </c>
      <c r="EY9" s="11">
        <v>236</v>
      </c>
      <c r="EZ9" s="12">
        <v>0.319</v>
      </c>
      <c r="FA9" s="12">
        <v>0.4133</v>
      </c>
      <c r="FB9" s="11"/>
      <c r="FC9" s="13"/>
      <c r="FD9" s="11"/>
      <c r="FE9" s="11"/>
      <c r="FF9" s="13"/>
      <c r="FG9" s="11"/>
      <c r="FH9" s="12"/>
      <c r="FI9" s="12"/>
      <c r="FJ9" s="11">
        <v>52</v>
      </c>
      <c r="FK9" s="13">
        <v>830.84</v>
      </c>
      <c r="FL9" s="11">
        <v>118</v>
      </c>
      <c r="FM9" s="11">
        <v>65</v>
      </c>
      <c r="FN9" s="13">
        <v>1123.95</v>
      </c>
      <c r="FO9" s="11">
        <v>158</v>
      </c>
      <c r="FP9" s="12">
        <v>-0.2</v>
      </c>
      <c r="FQ9" s="12">
        <v>-0.2608</v>
      </c>
      <c r="FR9" s="11"/>
      <c r="FS9" s="13"/>
      <c r="FT9" s="11"/>
      <c r="FU9" s="11"/>
      <c r="FV9" s="13"/>
      <c r="FW9" s="11"/>
      <c r="FX9" s="12"/>
      <c r="FY9" s="12"/>
      <c r="FZ9" s="11">
        <v>39</v>
      </c>
      <c r="GA9" s="13">
        <v>808.34</v>
      </c>
      <c r="GB9" s="11">
        <v>83</v>
      </c>
      <c r="GC9" s="11">
        <v>24</v>
      </c>
      <c r="GD9" s="13">
        <v>538.96</v>
      </c>
      <c r="GE9" s="11">
        <v>56</v>
      </c>
      <c r="GF9" s="12">
        <v>0.625</v>
      </c>
      <c r="GG9" s="12">
        <v>0.4998</v>
      </c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>
        <v>4</v>
      </c>
      <c r="GV9" s="12"/>
      <c r="GW9" s="12"/>
      <c r="GX9" s="11">
        <v>14</v>
      </c>
      <c r="GY9" s="13">
        <v>284.03</v>
      </c>
      <c r="GZ9" s="11">
        <v>220</v>
      </c>
      <c r="HA9" s="11">
        <v>4</v>
      </c>
      <c r="HB9" s="13">
        <v>85.46</v>
      </c>
      <c r="HC9" s="11">
        <v>67</v>
      </c>
      <c r="HD9" s="12">
        <v>2.5</v>
      </c>
      <c r="HE9" s="12">
        <v>2.3235</v>
      </c>
      <c r="HF9" s="11">
        <v>2</v>
      </c>
      <c r="HG9" s="13">
        <v>36.6</v>
      </c>
      <c r="HH9" s="11">
        <v>13</v>
      </c>
      <c r="HI9" s="11">
        <v>6</v>
      </c>
      <c r="HJ9" s="13">
        <v>106.74</v>
      </c>
      <c r="HK9" s="11">
        <v>15</v>
      </c>
      <c r="HL9" s="12">
        <v>-0.6667</v>
      </c>
      <c r="HM9" s="12">
        <v>-0.6571</v>
      </c>
      <c r="HN9" s="11">
        <v>20</v>
      </c>
      <c r="HO9" s="13">
        <v>410.17</v>
      </c>
      <c r="HP9" s="11">
        <v>84</v>
      </c>
      <c r="HQ9" s="11">
        <v>12</v>
      </c>
      <c r="HR9" s="13">
        <v>239.42</v>
      </c>
      <c r="HS9" s="11">
        <v>102</v>
      </c>
      <c r="HT9" s="12">
        <v>0.6667</v>
      </c>
      <c r="HU9" s="12">
        <v>0.7132</v>
      </c>
      <c r="HV9" s="11"/>
      <c r="HW9" s="13"/>
      <c r="HX9" s="11"/>
      <c r="HY9" s="11"/>
      <c r="HZ9" s="13"/>
      <c r="IA9" s="11"/>
      <c r="IB9" s="12"/>
      <c r="IC9" s="12"/>
      <c r="ID9" s="11">
        <v>6</v>
      </c>
      <c r="IE9" s="13">
        <v>324.94</v>
      </c>
      <c r="IF9" s="11">
        <v>14</v>
      </c>
      <c r="IG9" s="11">
        <v>2</v>
      </c>
      <c r="IH9" s="13">
        <v>19.98</v>
      </c>
      <c r="II9" s="11">
        <v>24</v>
      </c>
      <c r="IJ9" s="12">
        <v>2</v>
      </c>
      <c r="IK9" s="12">
        <v>15.2633</v>
      </c>
      <c r="IL9" s="11"/>
      <c r="IM9" s="13"/>
      <c r="IN9" s="11"/>
      <c r="IO9" s="11"/>
      <c r="IP9" s="13"/>
      <c r="IQ9" s="11"/>
      <c r="IR9" s="12"/>
      <c r="IS9" s="12"/>
      <c r="IT9" s="11">
        <v>7</v>
      </c>
      <c r="IU9" s="13">
        <v>99.81</v>
      </c>
      <c r="IV9" s="11">
        <v>60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174</v>
      </c>
      <c r="KC9" s="11"/>
      <c r="KD9" s="13"/>
      <c r="KE9" s="11"/>
      <c r="KF9" s="12"/>
      <c r="KG9" s="12"/>
      <c r="KH9" s="11"/>
      <c r="KI9" s="13"/>
      <c r="KJ9" s="11"/>
      <c r="KK9" s="11">
        <v>363</v>
      </c>
      <c r="KL9" s="13">
        <v>7318.5</v>
      </c>
      <c r="KM9" s="11">
        <v>250</v>
      </c>
      <c r="KN9" s="12"/>
      <c r="KO9" s="12"/>
      <c r="KP9" s="11"/>
      <c r="KQ9" s="13"/>
      <c r="KR9" s="11"/>
      <c r="KS9" s="11">
        <v>69</v>
      </c>
      <c r="KT9" s="13">
        <v>1212.26</v>
      </c>
      <c r="KU9" s="11">
        <v>283</v>
      </c>
      <c r="KV9" s="12"/>
      <c r="KW9" s="12"/>
      <c r="KX9" s="11"/>
      <c r="KY9" s="13"/>
      <c r="KZ9" s="11"/>
      <c r="LA9" s="11"/>
      <c r="LB9" s="13"/>
      <c r="LC9" s="11">
        <v>37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430560</v>
      </c>
      <c r="C10" s="11">
        <f>=ROUNDDOWN(19.9420118014321,0)</f>
      </c>
      <c r="D10" s="11">
        <v>218074</v>
      </c>
      <c r="E10" s="12">
        <v>0.9992</v>
      </c>
      <c r="F10" s="11"/>
      <c r="G10" s="11">
        <f>=ROUNDDOWN({0},0)</f>
      </c>
      <c r="H10" s="11"/>
      <c r="I10" s="12"/>
      <c r="J10" s="11">
        <v>16681</v>
      </c>
      <c r="K10" s="13">
        <v>598010.84</v>
      </c>
      <c r="L10" s="11">
        <v>1226</v>
      </c>
      <c r="M10" s="14">
        <v>487.77</v>
      </c>
      <c r="N10" s="11">
        <v>22898</v>
      </c>
      <c r="O10" s="13">
        <v>873909.22</v>
      </c>
      <c r="P10" s="11">
        <v>1165</v>
      </c>
      <c r="Q10" s="14">
        <v>750.14</v>
      </c>
      <c r="R10" s="12">
        <v>-0.2715</v>
      </c>
      <c r="S10" s="12">
        <v>-0.3157</v>
      </c>
      <c r="T10" s="12">
        <v>0.0524</v>
      </c>
      <c r="U10" s="12">
        <v>-0.3498</v>
      </c>
      <c r="V10" s="11">
        <v>3776</v>
      </c>
      <c r="W10" s="13">
        <v>151235.76</v>
      </c>
      <c r="X10" s="11">
        <v>884</v>
      </c>
      <c r="Y10" s="11">
        <v>5812</v>
      </c>
      <c r="Z10" s="13">
        <v>263484.22</v>
      </c>
      <c r="AA10" s="11">
        <v>813</v>
      </c>
      <c r="AB10" s="12">
        <v>-0.3503</v>
      </c>
      <c r="AC10" s="12">
        <v>-0.426</v>
      </c>
      <c r="AD10" s="11">
        <v>970</v>
      </c>
      <c r="AE10" s="13">
        <v>32073.21</v>
      </c>
      <c r="AF10" s="11">
        <v>1002</v>
      </c>
      <c r="AG10" s="11">
        <v>871</v>
      </c>
      <c r="AH10" s="13">
        <v>32463.88</v>
      </c>
      <c r="AI10" s="11">
        <v>967</v>
      </c>
      <c r="AJ10" s="12">
        <v>0.1137</v>
      </c>
      <c r="AK10" s="12">
        <v>-0.012</v>
      </c>
      <c r="AL10" s="11">
        <v>1601</v>
      </c>
      <c r="AM10" s="13">
        <v>73515.9</v>
      </c>
      <c r="AN10" s="11">
        <v>1016</v>
      </c>
      <c r="AO10" s="11">
        <v>829</v>
      </c>
      <c r="AP10" s="13">
        <v>37947.6</v>
      </c>
      <c r="AQ10" s="11">
        <v>955</v>
      </c>
      <c r="AR10" s="12">
        <v>0.9312</v>
      </c>
      <c r="AS10" s="12">
        <v>0.9373</v>
      </c>
      <c r="AT10" s="11">
        <v>3243</v>
      </c>
      <c r="AU10" s="13">
        <v>103197.03</v>
      </c>
      <c r="AV10" s="11">
        <v>944</v>
      </c>
      <c r="AW10" s="11">
        <v>3647</v>
      </c>
      <c r="AX10" s="13">
        <v>125206.02</v>
      </c>
      <c r="AY10" s="11">
        <v>927</v>
      </c>
      <c r="AZ10" s="12">
        <v>-0.1108</v>
      </c>
      <c r="BA10" s="12">
        <v>-0.1758</v>
      </c>
      <c r="BB10" s="11">
        <v>2481</v>
      </c>
      <c r="BC10" s="13">
        <v>73744.98</v>
      </c>
      <c r="BD10" s="11">
        <v>872</v>
      </c>
      <c r="BE10" s="11">
        <v>4366</v>
      </c>
      <c r="BF10" s="13">
        <v>138707.87</v>
      </c>
      <c r="BG10" s="11">
        <v>852</v>
      </c>
      <c r="BH10" s="12">
        <v>-0.4317</v>
      </c>
      <c r="BI10" s="12">
        <v>-0.4683</v>
      </c>
      <c r="BJ10" s="11">
        <v>1756</v>
      </c>
      <c r="BK10" s="13">
        <v>55529.44</v>
      </c>
      <c r="BL10" s="11">
        <v>981</v>
      </c>
      <c r="BM10" s="11">
        <v>2963</v>
      </c>
      <c r="BN10" s="13">
        <v>89791.6</v>
      </c>
      <c r="BO10" s="11">
        <v>944</v>
      </c>
      <c r="BP10" s="12">
        <v>-0.4074</v>
      </c>
      <c r="BQ10" s="12">
        <v>-0.3816</v>
      </c>
      <c r="BR10" s="11">
        <v>526</v>
      </c>
      <c r="BS10" s="13">
        <v>18445.69</v>
      </c>
      <c r="BT10" s="11">
        <v>1034</v>
      </c>
      <c r="BU10" s="11">
        <v>858</v>
      </c>
      <c r="BV10" s="13">
        <v>29841.77</v>
      </c>
      <c r="BW10" s="11">
        <v>968</v>
      </c>
      <c r="BX10" s="12">
        <v>-0.3869</v>
      </c>
      <c r="BY10" s="12">
        <v>-0.3819</v>
      </c>
      <c r="BZ10" s="11">
        <v>940</v>
      </c>
      <c r="CA10" s="13">
        <v>34300.46</v>
      </c>
      <c r="CB10" s="11">
        <v>762</v>
      </c>
      <c r="CC10" s="11">
        <v>1079</v>
      </c>
      <c r="CD10" s="13">
        <v>48140.6</v>
      </c>
      <c r="CE10" s="11">
        <v>688</v>
      </c>
      <c r="CF10" s="12">
        <v>-0.1288</v>
      </c>
      <c r="CG10" s="12">
        <v>-0.2875</v>
      </c>
      <c r="CH10" s="11"/>
      <c r="CI10" s="13"/>
      <c r="CJ10" s="11"/>
      <c r="CK10" s="11"/>
      <c r="CL10" s="13"/>
      <c r="CM10" s="11"/>
      <c r="CN10" s="12"/>
      <c r="CO10" s="12"/>
      <c r="CP10" s="11">
        <v>53</v>
      </c>
      <c r="CQ10" s="13">
        <v>2516.28</v>
      </c>
      <c r="CR10" s="11">
        <v>580</v>
      </c>
      <c r="CS10" s="11"/>
      <c r="CT10" s="13"/>
      <c r="CU10" s="11"/>
      <c r="CV10" s="12"/>
      <c r="CW10" s="12"/>
      <c r="CX10" s="11">
        <v>97</v>
      </c>
      <c r="CY10" s="13">
        <v>6016.86</v>
      </c>
      <c r="CZ10" s="11">
        <v>1162</v>
      </c>
      <c r="DA10" s="11">
        <v>28</v>
      </c>
      <c r="DB10" s="13">
        <v>2149.29</v>
      </c>
      <c r="DC10" s="11">
        <v>1064</v>
      </c>
      <c r="DD10" s="12">
        <v>2.4643</v>
      </c>
      <c r="DE10" s="12">
        <v>1.7995</v>
      </c>
      <c r="DF10" s="11">
        <v>64</v>
      </c>
      <c r="DG10" s="13">
        <v>2376.71</v>
      </c>
      <c r="DH10" s="11">
        <v>585</v>
      </c>
      <c r="DI10" s="11">
        <v>178</v>
      </c>
      <c r="DJ10" s="13">
        <v>5903.68</v>
      </c>
      <c r="DK10" s="11">
        <v>638</v>
      </c>
      <c r="DL10" s="12">
        <v>-0.6404</v>
      </c>
      <c r="DM10" s="12">
        <v>-0.5974</v>
      </c>
      <c r="DN10" s="11">
        <v>167</v>
      </c>
      <c r="DO10" s="13">
        <v>6679.66</v>
      </c>
      <c r="DP10" s="11">
        <v>926</v>
      </c>
      <c r="DQ10" s="11">
        <v>298</v>
      </c>
      <c r="DR10" s="13">
        <v>10659.93</v>
      </c>
      <c r="DS10" s="11">
        <v>691</v>
      </c>
      <c r="DT10" s="12">
        <v>-0.4396</v>
      </c>
      <c r="DU10" s="12">
        <v>-0.3734</v>
      </c>
      <c r="DV10" s="11">
        <v>61</v>
      </c>
      <c r="DW10" s="13">
        <v>1278.32</v>
      </c>
      <c r="DX10" s="11">
        <v>62</v>
      </c>
      <c r="DY10" s="11">
        <v>109</v>
      </c>
      <c r="DZ10" s="13">
        <v>2004.28</v>
      </c>
      <c r="EA10" s="11">
        <v>53</v>
      </c>
      <c r="EB10" s="12">
        <v>-0.4404</v>
      </c>
      <c r="EC10" s="12">
        <v>-0.3622</v>
      </c>
      <c r="ED10" s="11">
        <v>239</v>
      </c>
      <c r="EE10" s="13">
        <v>9010.3</v>
      </c>
      <c r="EF10" s="11">
        <v>456</v>
      </c>
      <c r="EG10" s="11">
        <v>243</v>
      </c>
      <c r="EH10" s="13">
        <v>8702.39</v>
      </c>
      <c r="EI10" s="11">
        <v>519</v>
      </c>
      <c r="EJ10" s="12">
        <v>-0.0165</v>
      </c>
      <c r="EK10" s="12">
        <v>0.0354</v>
      </c>
      <c r="EL10" s="11">
        <v>94</v>
      </c>
      <c r="EM10" s="13">
        <v>7678.9</v>
      </c>
      <c r="EN10" s="11"/>
      <c r="EO10" s="11">
        <v>409</v>
      </c>
      <c r="EP10" s="13">
        <v>33251.15</v>
      </c>
      <c r="EQ10" s="11"/>
      <c r="ER10" s="12">
        <v>-0.7702</v>
      </c>
      <c r="ES10" s="12">
        <v>-0.7691</v>
      </c>
      <c r="ET10" s="11">
        <v>38</v>
      </c>
      <c r="EU10" s="13">
        <v>1890.35</v>
      </c>
      <c r="EV10" s="11">
        <v>258</v>
      </c>
      <c r="EW10" s="11">
        <v>35</v>
      </c>
      <c r="EX10" s="13">
        <v>1969.84</v>
      </c>
      <c r="EY10" s="11">
        <v>212</v>
      </c>
      <c r="EZ10" s="12">
        <v>0.0857</v>
      </c>
      <c r="FA10" s="12">
        <v>-0.0404</v>
      </c>
      <c r="FB10" s="11"/>
      <c r="FC10" s="13"/>
      <c r="FD10" s="11"/>
      <c r="FE10" s="11"/>
      <c r="FF10" s="13"/>
      <c r="FG10" s="11"/>
      <c r="FH10" s="12"/>
      <c r="FI10" s="12"/>
      <c r="FJ10" s="11">
        <v>367</v>
      </c>
      <c r="FK10" s="13">
        <v>10703.41</v>
      </c>
      <c r="FL10" s="11">
        <v>495</v>
      </c>
      <c r="FM10" s="11">
        <v>354</v>
      </c>
      <c r="FN10" s="13">
        <v>13899.28</v>
      </c>
      <c r="FO10" s="11">
        <v>511</v>
      </c>
      <c r="FP10" s="12">
        <v>0.0367</v>
      </c>
      <c r="FQ10" s="12">
        <v>-0.2299</v>
      </c>
      <c r="FR10" s="11"/>
      <c r="FS10" s="13"/>
      <c r="FT10" s="11"/>
      <c r="FU10" s="11"/>
      <c r="FV10" s="13"/>
      <c r="FW10" s="11"/>
      <c r="FX10" s="12"/>
      <c r="FY10" s="12"/>
      <c r="FZ10" s="11">
        <v>63</v>
      </c>
      <c r="GA10" s="13">
        <v>2618.97</v>
      </c>
      <c r="GB10" s="11">
        <v>118</v>
      </c>
      <c r="GC10" s="11">
        <v>87</v>
      </c>
      <c r="GD10" s="13">
        <v>2550.79</v>
      </c>
      <c r="GE10" s="11">
        <v>110</v>
      </c>
      <c r="GF10" s="12">
        <v>-0.2759</v>
      </c>
      <c r="GG10" s="12">
        <v>0.0267</v>
      </c>
      <c r="GH10" s="11">
        <v>3</v>
      </c>
      <c r="GI10" s="13">
        <v>81.92</v>
      </c>
      <c r="GJ10" s="11">
        <v>11</v>
      </c>
      <c r="GK10" s="11">
        <v>14</v>
      </c>
      <c r="GL10" s="13">
        <v>313.11</v>
      </c>
      <c r="GM10" s="11">
        <v>13</v>
      </c>
      <c r="GN10" s="12">
        <v>-0.7857</v>
      </c>
      <c r="GO10" s="12">
        <v>-0.7384</v>
      </c>
      <c r="GP10" s="11">
        <v>19</v>
      </c>
      <c r="GQ10" s="13">
        <v>603.06</v>
      </c>
      <c r="GR10" s="11">
        <v>129</v>
      </c>
      <c r="GS10" s="11">
        <v>13</v>
      </c>
      <c r="GT10" s="13">
        <v>463.88</v>
      </c>
      <c r="GU10" s="11">
        <v>130</v>
      </c>
      <c r="GV10" s="12">
        <v>0.4615</v>
      </c>
      <c r="GW10" s="12">
        <v>0.3</v>
      </c>
      <c r="GX10" s="11">
        <v>1</v>
      </c>
      <c r="GY10" s="13">
        <v>12.24</v>
      </c>
      <c r="GZ10" s="11">
        <v>812</v>
      </c>
      <c r="HA10" s="11">
        <v>2</v>
      </c>
      <c r="HB10" s="13">
        <v>57.38</v>
      </c>
      <c r="HC10" s="11">
        <v>426</v>
      </c>
      <c r="HD10" s="12">
        <v>-0.5</v>
      </c>
      <c r="HE10" s="12">
        <v>-0.7867</v>
      </c>
      <c r="HF10" s="11">
        <v>51</v>
      </c>
      <c r="HG10" s="13">
        <v>1794.75</v>
      </c>
      <c r="HH10" s="11">
        <v>335</v>
      </c>
      <c r="HI10" s="11">
        <v>56</v>
      </c>
      <c r="HJ10" s="13">
        <v>2326.96</v>
      </c>
      <c r="HK10" s="11">
        <v>337</v>
      </c>
      <c r="HL10" s="12">
        <v>-0.0893</v>
      </c>
      <c r="HM10" s="12">
        <v>-0.2287</v>
      </c>
      <c r="HN10" s="11">
        <v>30</v>
      </c>
      <c r="HO10" s="13">
        <v>725.17</v>
      </c>
      <c r="HP10" s="11">
        <v>447</v>
      </c>
      <c r="HQ10" s="11">
        <v>27</v>
      </c>
      <c r="HR10" s="13">
        <v>593.4</v>
      </c>
      <c r="HS10" s="11">
        <v>501</v>
      </c>
      <c r="HT10" s="12">
        <v>0.1111</v>
      </c>
      <c r="HU10" s="12">
        <v>0.2221</v>
      </c>
      <c r="HV10" s="11">
        <v>15</v>
      </c>
      <c r="HW10" s="13">
        <v>582.15</v>
      </c>
      <c r="HX10" s="11">
        <v>144</v>
      </c>
      <c r="HY10" s="11">
        <v>18</v>
      </c>
      <c r="HZ10" s="13">
        <v>911.49</v>
      </c>
      <c r="IA10" s="11">
        <v>127</v>
      </c>
      <c r="IB10" s="12">
        <v>-0.1667</v>
      </c>
      <c r="IC10" s="12">
        <v>-0.3613</v>
      </c>
      <c r="ID10" s="11">
        <v>5</v>
      </c>
      <c r="IE10" s="13">
        <v>501.45</v>
      </c>
      <c r="IF10" s="11">
        <v>21</v>
      </c>
      <c r="IG10" s="11"/>
      <c r="IH10" s="13"/>
      <c r="II10" s="11">
        <v>21</v>
      </c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>
        <v>7</v>
      </c>
      <c r="IU10" s="13">
        <v>398.17</v>
      </c>
      <c r="IV10" s="11">
        <v>102</v>
      </c>
      <c r="IW10" s="11"/>
      <c r="IX10" s="13"/>
      <c r="IY10" s="11"/>
      <c r="IZ10" s="12"/>
      <c r="JA10" s="12"/>
      <c r="JB10" s="11">
        <v>12</v>
      </c>
      <c r="JC10" s="13">
        <v>413.76</v>
      </c>
      <c r="JD10" s="11"/>
      <c r="JE10" s="11">
        <v>21</v>
      </c>
      <c r="JF10" s="13">
        <v>680.74</v>
      </c>
      <c r="JG10" s="11"/>
      <c r="JH10" s="12">
        <v>-0.4286</v>
      </c>
      <c r="JI10" s="12">
        <v>-0.3922</v>
      </c>
      <c r="JJ10" s="11"/>
      <c r="JK10" s="13"/>
      <c r="JL10" s="11"/>
      <c r="JM10" s="11"/>
      <c r="JN10" s="13"/>
      <c r="JO10" s="11"/>
      <c r="JP10" s="12"/>
      <c r="JQ10" s="12"/>
      <c r="JR10" s="11">
        <v>1</v>
      </c>
      <c r="JS10" s="13">
        <v>74.09</v>
      </c>
      <c r="JT10" s="11">
        <v>83</v>
      </c>
      <c r="JU10" s="11">
        <v>7</v>
      </c>
      <c r="JV10" s="13">
        <v>553.77</v>
      </c>
      <c r="JW10" s="11">
        <v>69</v>
      </c>
      <c r="JX10" s="12">
        <v>-0.8571</v>
      </c>
      <c r="JY10" s="12">
        <v>-0.8662</v>
      </c>
      <c r="JZ10" s="11">
        <v>1</v>
      </c>
      <c r="KA10" s="13">
        <v>11.85</v>
      </c>
      <c r="KB10" s="11">
        <v>718</v>
      </c>
      <c r="KC10" s="11"/>
      <c r="KD10" s="13"/>
      <c r="KE10" s="11"/>
      <c r="KF10" s="12"/>
      <c r="KG10" s="12"/>
      <c r="KH10" s="11"/>
      <c r="KI10" s="13"/>
      <c r="KJ10" s="11"/>
      <c r="KK10" s="11">
        <v>478</v>
      </c>
      <c r="KL10" s="13">
        <v>17903.7</v>
      </c>
      <c r="KM10" s="11">
        <v>844</v>
      </c>
      <c r="KN10" s="12"/>
      <c r="KO10" s="12"/>
      <c r="KP10" s="11"/>
      <c r="KQ10" s="13"/>
      <c r="KR10" s="11"/>
      <c r="KS10" s="11">
        <v>86</v>
      </c>
      <c r="KT10" s="13">
        <v>3043.91</v>
      </c>
      <c r="KU10" s="11">
        <v>932</v>
      </c>
      <c r="KV10" s="12"/>
      <c r="KW10" s="12"/>
      <c r="KX10" s="11"/>
      <c r="KY10" s="13"/>
      <c r="KZ10" s="11"/>
      <c r="LA10" s="11">
        <v>10</v>
      </c>
      <c r="LB10" s="13">
        <v>386.69</v>
      </c>
      <c r="LC10" s="11">
        <v>174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303</v>
      </c>
      <c r="C11" s="11">
        <f>=ROUNDDOWN(48.8709677419355,0)</f>
      </c>
      <c r="D11" s="11"/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3872.52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14</v>
      </c>
      <c r="BS11" s="13">
        <v>3872.52</v>
      </c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99534</v>
      </c>
      <c r="C12" s="11">
        <f>=ROUNDDOWN(16.2748945354655,0)</f>
      </c>
      <c r="D12" s="11">
        <v>135416</v>
      </c>
      <c r="E12" s="12">
        <v>0.9901</v>
      </c>
      <c r="F12" s="11"/>
      <c r="G12" s="11">
        <f>=ROUNDDOWN({0},0)</f>
      </c>
      <c r="H12" s="11">
        <v>8213</v>
      </c>
      <c r="I12" s="12"/>
      <c r="J12" s="11">
        <v>10673</v>
      </c>
      <c r="K12" s="13">
        <v>1764478.91</v>
      </c>
      <c r="L12" s="11">
        <v>683</v>
      </c>
      <c r="M12" s="14">
        <v>2583.42</v>
      </c>
      <c r="N12" s="11">
        <v>8847</v>
      </c>
      <c r="O12" s="13">
        <v>1693869.13</v>
      </c>
      <c r="P12" s="11">
        <v>737</v>
      </c>
      <c r="Q12" s="14">
        <v>2298.33</v>
      </c>
      <c r="R12" s="12">
        <v>0.2064</v>
      </c>
      <c r="S12" s="12">
        <v>0.0417</v>
      </c>
      <c r="T12" s="12">
        <v>-0.0733</v>
      </c>
      <c r="U12" s="12">
        <v>0.124</v>
      </c>
      <c r="V12" s="11">
        <v>489</v>
      </c>
      <c r="W12" s="13">
        <v>87080.28</v>
      </c>
      <c r="X12" s="11">
        <v>203</v>
      </c>
      <c r="Y12" s="11">
        <v>532</v>
      </c>
      <c r="Z12" s="13">
        <v>95554.85</v>
      </c>
      <c r="AA12" s="11">
        <v>176</v>
      </c>
      <c r="AB12" s="12">
        <v>-0.0808</v>
      </c>
      <c r="AC12" s="12">
        <v>-0.0887</v>
      </c>
      <c r="AD12" s="11">
        <v>4135</v>
      </c>
      <c r="AE12" s="13">
        <v>654649.96</v>
      </c>
      <c r="AF12" s="11">
        <v>650</v>
      </c>
      <c r="AG12" s="11">
        <v>3639</v>
      </c>
      <c r="AH12" s="13">
        <v>653405.44</v>
      </c>
      <c r="AI12" s="11">
        <v>733</v>
      </c>
      <c r="AJ12" s="12">
        <v>0.1363</v>
      </c>
      <c r="AK12" s="12">
        <v>0.0019</v>
      </c>
      <c r="AL12" s="11">
        <v>1150</v>
      </c>
      <c r="AM12" s="13">
        <v>240275.02</v>
      </c>
      <c r="AN12" s="11">
        <v>633</v>
      </c>
      <c r="AO12" s="11">
        <v>1259</v>
      </c>
      <c r="AP12" s="13">
        <v>254254.83</v>
      </c>
      <c r="AQ12" s="11">
        <v>706</v>
      </c>
      <c r="AR12" s="12">
        <v>-0.0866</v>
      </c>
      <c r="AS12" s="12">
        <v>-0.055</v>
      </c>
      <c r="AT12" s="11">
        <v>141</v>
      </c>
      <c r="AU12" s="13">
        <v>24042.82</v>
      </c>
      <c r="AV12" s="11">
        <v>564</v>
      </c>
      <c r="AW12" s="11">
        <v>325</v>
      </c>
      <c r="AX12" s="13">
        <v>53657.14</v>
      </c>
      <c r="AY12" s="11">
        <v>517</v>
      </c>
      <c r="AZ12" s="12">
        <v>-0.5662</v>
      </c>
      <c r="BA12" s="12">
        <v>-0.5519</v>
      </c>
      <c r="BB12" s="11">
        <v>168</v>
      </c>
      <c r="BC12" s="13">
        <v>32469.52</v>
      </c>
      <c r="BD12" s="11">
        <v>511</v>
      </c>
      <c r="BE12" s="11">
        <v>116</v>
      </c>
      <c r="BF12" s="13">
        <v>21462.63</v>
      </c>
      <c r="BG12" s="11">
        <v>506</v>
      </c>
      <c r="BH12" s="12">
        <v>0.4483</v>
      </c>
      <c r="BI12" s="12">
        <v>0.5128</v>
      </c>
      <c r="BJ12" s="11">
        <v>209</v>
      </c>
      <c r="BK12" s="13">
        <v>31986.02</v>
      </c>
      <c r="BL12" s="11">
        <v>619</v>
      </c>
      <c r="BM12" s="11">
        <v>138</v>
      </c>
      <c r="BN12" s="13">
        <v>27144.51</v>
      </c>
      <c r="BO12" s="11">
        <v>718</v>
      </c>
      <c r="BP12" s="12">
        <v>0.5145</v>
      </c>
      <c r="BQ12" s="12">
        <v>0.1784</v>
      </c>
      <c r="BR12" s="11">
        <v>1310</v>
      </c>
      <c r="BS12" s="13">
        <v>250552.49</v>
      </c>
      <c r="BT12" s="11">
        <v>667</v>
      </c>
      <c r="BU12" s="11">
        <v>1802</v>
      </c>
      <c r="BV12" s="13">
        <v>380533.55</v>
      </c>
      <c r="BW12" s="11">
        <v>734</v>
      </c>
      <c r="BX12" s="12">
        <v>-0.273</v>
      </c>
      <c r="BY12" s="12">
        <v>-0.3416</v>
      </c>
      <c r="BZ12" s="11">
        <v>20</v>
      </c>
      <c r="CA12" s="13">
        <v>3976.6</v>
      </c>
      <c r="CB12" s="11">
        <v>277</v>
      </c>
      <c r="CC12" s="11">
        <v>53</v>
      </c>
      <c r="CD12" s="13">
        <v>10259.35</v>
      </c>
      <c r="CE12" s="11">
        <v>337</v>
      </c>
      <c r="CF12" s="12">
        <v>-0.6226</v>
      </c>
      <c r="CG12" s="12">
        <v>-0.6124</v>
      </c>
      <c r="CH12" s="11">
        <v>1944</v>
      </c>
      <c r="CI12" s="13">
        <v>238122.75</v>
      </c>
      <c r="CJ12" s="11"/>
      <c r="CK12" s="11"/>
      <c r="CL12" s="13"/>
      <c r="CM12" s="11"/>
      <c r="CN12" s="12"/>
      <c r="CO12" s="12"/>
      <c r="CP12" s="11"/>
      <c r="CQ12" s="13"/>
      <c r="CR12" s="11">
        <v>496</v>
      </c>
      <c r="CS12" s="11"/>
      <c r="CT12" s="13"/>
      <c r="CU12" s="11"/>
      <c r="CV12" s="12"/>
      <c r="CW12" s="12"/>
      <c r="CX12" s="11">
        <v>10</v>
      </c>
      <c r="CY12" s="13">
        <v>1676.93</v>
      </c>
      <c r="CZ12" s="11">
        <v>597</v>
      </c>
      <c r="DA12" s="11">
        <v>17</v>
      </c>
      <c r="DB12" s="13">
        <v>2215</v>
      </c>
      <c r="DC12" s="11">
        <v>635</v>
      </c>
      <c r="DD12" s="12">
        <v>-0.4118</v>
      </c>
      <c r="DE12" s="12">
        <v>-0.2429</v>
      </c>
      <c r="DF12" s="11">
        <v>350</v>
      </c>
      <c r="DG12" s="13">
        <v>69230.02</v>
      </c>
      <c r="DH12" s="11">
        <v>238</v>
      </c>
      <c r="DI12" s="11">
        <v>179</v>
      </c>
      <c r="DJ12" s="13">
        <v>39811.63</v>
      </c>
      <c r="DK12" s="11">
        <v>411</v>
      </c>
      <c r="DL12" s="12">
        <v>0.9553</v>
      </c>
      <c r="DM12" s="12">
        <v>0.7389</v>
      </c>
      <c r="DN12" s="11">
        <v>2</v>
      </c>
      <c r="DO12" s="13">
        <v>187.42</v>
      </c>
      <c r="DP12" s="11">
        <v>290</v>
      </c>
      <c r="DQ12" s="11">
        <v>28</v>
      </c>
      <c r="DR12" s="13">
        <v>4577.14</v>
      </c>
      <c r="DS12" s="11">
        <v>257</v>
      </c>
      <c r="DT12" s="12">
        <v>-0.9286</v>
      </c>
      <c r="DU12" s="12">
        <v>-0.9591</v>
      </c>
      <c r="DV12" s="11">
        <v>185</v>
      </c>
      <c r="DW12" s="13">
        <v>35594.25</v>
      </c>
      <c r="DX12" s="11">
        <v>258</v>
      </c>
      <c r="DY12" s="11">
        <v>282</v>
      </c>
      <c r="DZ12" s="13">
        <v>61251.1</v>
      </c>
      <c r="EA12" s="11">
        <v>271</v>
      </c>
      <c r="EB12" s="12">
        <v>-0.344</v>
      </c>
      <c r="EC12" s="12">
        <v>-0.4189</v>
      </c>
      <c r="ED12" s="11"/>
      <c r="EE12" s="13"/>
      <c r="EF12" s="11">
        <v>2</v>
      </c>
      <c r="EG12" s="11"/>
      <c r="EH12" s="13"/>
      <c r="EI12" s="11">
        <v>2</v>
      </c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70</v>
      </c>
      <c r="EU12" s="13">
        <v>13784.74</v>
      </c>
      <c r="EV12" s="11">
        <v>198</v>
      </c>
      <c r="EW12" s="11">
        <v>7</v>
      </c>
      <c r="EX12" s="13">
        <v>1651.48</v>
      </c>
      <c r="EY12" s="11">
        <v>116</v>
      </c>
      <c r="EZ12" s="12">
        <v>9</v>
      </c>
      <c r="FA12" s="12">
        <v>7.3469</v>
      </c>
      <c r="FB12" s="11">
        <v>216</v>
      </c>
      <c r="FC12" s="13">
        <v>40348.93</v>
      </c>
      <c r="FD12" s="11">
        <v>450</v>
      </c>
      <c r="FE12" s="11">
        <v>65</v>
      </c>
      <c r="FF12" s="13">
        <v>12485.44</v>
      </c>
      <c r="FG12" s="11">
        <v>433</v>
      </c>
      <c r="FH12" s="12">
        <v>2.3231</v>
      </c>
      <c r="FI12" s="12">
        <v>2.2317</v>
      </c>
      <c r="FJ12" s="11"/>
      <c r="FK12" s="13"/>
      <c r="FL12" s="11"/>
      <c r="FM12" s="11"/>
      <c r="FN12" s="13"/>
      <c r="FO12" s="11"/>
      <c r="FP12" s="12"/>
      <c r="FQ12" s="12"/>
      <c r="FR12" s="11">
        <v>114</v>
      </c>
      <c r="FS12" s="13">
        <v>15490.68</v>
      </c>
      <c r="FT12" s="11">
        <v>319</v>
      </c>
      <c r="FU12" s="11">
        <v>123</v>
      </c>
      <c r="FV12" s="13">
        <v>22257.08</v>
      </c>
      <c r="FW12" s="11">
        <v>326</v>
      </c>
      <c r="FX12" s="12">
        <v>-0.0732</v>
      </c>
      <c r="FY12" s="12">
        <v>-0.304</v>
      </c>
      <c r="FZ12" s="11">
        <v>18</v>
      </c>
      <c r="GA12" s="13">
        <v>1984.08</v>
      </c>
      <c r="GB12" s="11">
        <v>221</v>
      </c>
      <c r="GC12" s="11">
        <v>19</v>
      </c>
      <c r="GD12" s="13">
        <v>2728.17</v>
      </c>
      <c r="GE12" s="11">
        <v>219</v>
      </c>
      <c r="GF12" s="12">
        <v>-0.0526</v>
      </c>
      <c r="GG12" s="12">
        <v>-0.2727</v>
      </c>
      <c r="GH12" s="11">
        <v>63</v>
      </c>
      <c r="GI12" s="13">
        <v>10238.87</v>
      </c>
      <c r="GJ12" s="11">
        <v>383</v>
      </c>
      <c r="GK12" s="11">
        <v>69</v>
      </c>
      <c r="GL12" s="13">
        <v>12444.88</v>
      </c>
      <c r="GM12" s="11">
        <v>291</v>
      </c>
      <c r="GN12" s="12">
        <v>-0.087</v>
      </c>
      <c r="GO12" s="12">
        <v>-0.1773</v>
      </c>
      <c r="GP12" s="11"/>
      <c r="GQ12" s="13"/>
      <c r="GR12" s="11"/>
      <c r="GS12" s="11"/>
      <c r="GT12" s="13"/>
      <c r="GU12" s="11"/>
      <c r="GV12" s="12"/>
      <c r="GW12" s="12"/>
      <c r="GX12" s="11">
        <v>78</v>
      </c>
      <c r="GY12" s="13">
        <v>12667.83</v>
      </c>
      <c r="GZ12" s="11">
        <v>624</v>
      </c>
      <c r="HA12" s="11">
        <v>89</v>
      </c>
      <c r="HB12" s="13">
        <v>16125.23</v>
      </c>
      <c r="HC12" s="11">
        <v>668</v>
      </c>
      <c r="HD12" s="12">
        <v>-0.1236</v>
      </c>
      <c r="HE12" s="12">
        <v>-0.2144</v>
      </c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16</v>
      </c>
      <c r="HQ12" s="11"/>
      <c r="HR12" s="13"/>
      <c r="HS12" s="11">
        <v>20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1</v>
      </c>
      <c r="IU12" s="13">
        <v>119.7</v>
      </c>
      <c r="IV12" s="11">
        <v>35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87</v>
      </c>
      <c r="KL12" s="13">
        <v>18522.65</v>
      </c>
      <c r="KM12" s="11">
        <v>553</v>
      </c>
      <c r="KN12" s="12"/>
      <c r="KO12" s="12"/>
      <c r="KP12" s="11"/>
      <c r="KQ12" s="13"/>
      <c r="KR12" s="11"/>
      <c r="KS12" s="11">
        <v>15</v>
      </c>
      <c r="KT12" s="13">
        <v>3067.76</v>
      </c>
      <c r="KU12" s="11">
        <v>684</v>
      </c>
      <c r="KV12" s="12"/>
      <c r="KW12" s="12"/>
      <c r="KX12" s="11"/>
      <c r="KY12" s="13"/>
      <c r="KZ12" s="11"/>
      <c r="LA12" s="11">
        <v>3</v>
      </c>
      <c r="LB12" s="13">
        <v>459.27</v>
      </c>
      <c r="LC12" s="11">
        <v>432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14774</v>
      </c>
      <c r="C13" s="11">
        <f>=ROUNDDOWN(23.2295597484277,0)</f>
      </c>
      <c r="D13" s="11">
        <v>7560</v>
      </c>
      <c r="E13" s="12">
        <v>0.9958</v>
      </c>
      <c r="F13" s="11"/>
      <c r="G13" s="11">
        <f>=ROUNDDOWN({0},0)</f>
      </c>
      <c r="H13" s="11"/>
      <c r="I13" s="12"/>
      <c r="J13" s="11">
        <v>862</v>
      </c>
      <c r="K13" s="13">
        <v>65440.31</v>
      </c>
      <c r="L13" s="11">
        <v>139</v>
      </c>
      <c r="M13" s="14">
        <v>470.79</v>
      </c>
      <c r="N13" s="11">
        <v>1070</v>
      </c>
      <c r="O13" s="13">
        <v>92630.28</v>
      </c>
      <c r="P13" s="11">
        <v>121</v>
      </c>
      <c r="Q13" s="14">
        <v>765.54</v>
      </c>
      <c r="R13" s="12">
        <v>-0.1944</v>
      </c>
      <c r="S13" s="12">
        <v>-0.2935</v>
      </c>
      <c r="T13" s="12">
        <v>0.1488</v>
      </c>
      <c r="U13" s="12">
        <v>-0.385</v>
      </c>
      <c r="V13" s="11">
        <v>64</v>
      </c>
      <c r="W13" s="13">
        <v>4535.72</v>
      </c>
      <c r="X13" s="11">
        <v>58</v>
      </c>
      <c r="Y13" s="11">
        <v>147</v>
      </c>
      <c r="Z13" s="13">
        <v>12450.31</v>
      </c>
      <c r="AA13" s="11">
        <v>45</v>
      </c>
      <c r="AB13" s="12">
        <v>-0.5646</v>
      </c>
      <c r="AC13" s="12">
        <v>-0.6357</v>
      </c>
      <c r="AD13" s="11">
        <v>271</v>
      </c>
      <c r="AE13" s="13">
        <v>19244.08</v>
      </c>
      <c r="AF13" s="11">
        <v>137</v>
      </c>
      <c r="AG13" s="11">
        <v>168</v>
      </c>
      <c r="AH13" s="13">
        <v>14396.28</v>
      </c>
      <c r="AI13" s="11">
        <v>121</v>
      </c>
      <c r="AJ13" s="12">
        <v>0.6131</v>
      </c>
      <c r="AK13" s="12">
        <v>0.3367</v>
      </c>
      <c r="AL13" s="11">
        <v>109</v>
      </c>
      <c r="AM13" s="13">
        <v>10026.07</v>
      </c>
      <c r="AN13" s="11">
        <v>137</v>
      </c>
      <c r="AO13" s="11">
        <v>235</v>
      </c>
      <c r="AP13" s="13">
        <v>23519.6</v>
      </c>
      <c r="AQ13" s="11">
        <v>121</v>
      </c>
      <c r="AR13" s="12">
        <v>-0.5362</v>
      </c>
      <c r="AS13" s="12">
        <v>-0.5737</v>
      </c>
      <c r="AT13" s="11">
        <v>7</v>
      </c>
      <c r="AU13" s="13">
        <v>520.65</v>
      </c>
      <c r="AV13" s="11">
        <v>127</v>
      </c>
      <c r="AW13" s="11">
        <v>2</v>
      </c>
      <c r="AX13" s="13">
        <v>97.53</v>
      </c>
      <c r="AY13" s="11">
        <v>50</v>
      </c>
      <c r="AZ13" s="12">
        <v>2.5</v>
      </c>
      <c r="BA13" s="12">
        <v>4.3384</v>
      </c>
      <c r="BB13" s="11">
        <v>55</v>
      </c>
      <c r="BC13" s="13">
        <v>4413.22</v>
      </c>
      <c r="BD13" s="11">
        <v>109</v>
      </c>
      <c r="BE13" s="11">
        <v>62</v>
      </c>
      <c r="BF13" s="13">
        <v>4890.08</v>
      </c>
      <c r="BG13" s="11">
        <v>89</v>
      </c>
      <c r="BH13" s="12">
        <v>-0.1129</v>
      </c>
      <c r="BI13" s="12">
        <v>-0.0975</v>
      </c>
      <c r="BJ13" s="11">
        <v>52</v>
      </c>
      <c r="BK13" s="13">
        <v>3060.63</v>
      </c>
      <c r="BL13" s="11">
        <v>127</v>
      </c>
      <c r="BM13" s="11">
        <v>31</v>
      </c>
      <c r="BN13" s="13">
        <v>2020.58</v>
      </c>
      <c r="BO13" s="11">
        <v>119</v>
      </c>
      <c r="BP13" s="12">
        <v>0.6774</v>
      </c>
      <c r="BQ13" s="12">
        <v>0.5147</v>
      </c>
      <c r="BR13" s="11">
        <v>143</v>
      </c>
      <c r="BS13" s="13">
        <v>11729.53</v>
      </c>
      <c r="BT13" s="11">
        <v>139</v>
      </c>
      <c r="BU13" s="11">
        <v>267</v>
      </c>
      <c r="BV13" s="13">
        <v>20955.42</v>
      </c>
      <c r="BW13" s="11">
        <v>121</v>
      </c>
      <c r="BX13" s="12">
        <v>-0.4644</v>
      </c>
      <c r="BY13" s="12">
        <v>-0.4403</v>
      </c>
      <c r="BZ13" s="11">
        <v>29</v>
      </c>
      <c r="CA13" s="13">
        <v>2147.7</v>
      </c>
      <c r="CB13" s="11">
        <v>109</v>
      </c>
      <c r="CC13" s="11">
        <v>28</v>
      </c>
      <c r="CD13" s="13">
        <v>2043.48</v>
      </c>
      <c r="CE13" s="11">
        <v>82</v>
      </c>
      <c r="CF13" s="12">
        <v>0.0357</v>
      </c>
      <c r="CG13" s="12">
        <v>0.051</v>
      </c>
      <c r="CH13" s="11"/>
      <c r="CI13" s="13"/>
      <c r="CJ13" s="11"/>
      <c r="CK13" s="11"/>
      <c r="CL13" s="13"/>
      <c r="CM13" s="11"/>
      <c r="CN13" s="12"/>
      <c r="CO13" s="12"/>
      <c r="CP13" s="11">
        <v>3</v>
      </c>
      <c r="CQ13" s="13">
        <v>323.97</v>
      </c>
      <c r="CR13" s="11">
        <v>108</v>
      </c>
      <c r="CS13" s="11"/>
      <c r="CT13" s="13"/>
      <c r="CU13" s="11"/>
      <c r="CV13" s="12"/>
      <c r="CW13" s="12"/>
      <c r="CX13" s="11"/>
      <c r="CY13" s="13"/>
      <c r="CZ13" s="11">
        <v>138</v>
      </c>
      <c r="DA13" s="11">
        <v>1</v>
      </c>
      <c r="DB13" s="13">
        <v>249.99</v>
      </c>
      <c r="DC13" s="11">
        <v>121</v>
      </c>
      <c r="DD13" s="12"/>
      <c r="DE13" s="12"/>
      <c r="DF13" s="11"/>
      <c r="DG13" s="13"/>
      <c r="DH13" s="11">
        <v>19</v>
      </c>
      <c r="DI13" s="11"/>
      <c r="DJ13" s="13"/>
      <c r="DK13" s="11">
        <v>19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29</v>
      </c>
      <c r="DW13" s="13">
        <v>1785.74</v>
      </c>
      <c r="DX13" s="11">
        <v>46</v>
      </c>
      <c r="DY13" s="11">
        <v>38</v>
      </c>
      <c r="DZ13" s="13">
        <v>2661.53</v>
      </c>
      <c r="EA13" s="11">
        <v>45</v>
      </c>
      <c r="EB13" s="12">
        <v>-0.2368</v>
      </c>
      <c r="EC13" s="12">
        <v>-0.3291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>
        <v>32</v>
      </c>
      <c r="FC13" s="13">
        <v>3269.3</v>
      </c>
      <c r="FD13" s="11">
        <v>29</v>
      </c>
      <c r="FE13" s="11">
        <v>42</v>
      </c>
      <c r="FF13" s="13">
        <v>5534.74</v>
      </c>
      <c r="FG13" s="11">
        <v>14</v>
      </c>
      <c r="FH13" s="12">
        <v>-0.2381</v>
      </c>
      <c r="FI13" s="12">
        <v>-0.4093</v>
      </c>
      <c r="FJ13" s="11"/>
      <c r="FK13" s="13"/>
      <c r="FL13" s="11"/>
      <c r="FM13" s="11"/>
      <c r="FN13" s="13"/>
      <c r="FO13" s="11"/>
      <c r="FP13" s="12"/>
      <c r="FQ13" s="12"/>
      <c r="FR13" s="11">
        <v>16</v>
      </c>
      <c r="FS13" s="13">
        <v>1031.87</v>
      </c>
      <c r="FT13" s="11">
        <v>87</v>
      </c>
      <c r="FU13" s="11">
        <v>9</v>
      </c>
      <c r="FV13" s="13">
        <v>640</v>
      </c>
      <c r="FW13" s="11">
        <v>44</v>
      </c>
      <c r="FX13" s="12">
        <v>0.7778</v>
      </c>
      <c r="FY13" s="12">
        <v>0.6123</v>
      </c>
      <c r="FZ13" s="11">
        <v>12</v>
      </c>
      <c r="GA13" s="13">
        <v>747.53</v>
      </c>
      <c r="GB13" s="11">
        <v>52</v>
      </c>
      <c r="GC13" s="11">
        <v>5</v>
      </c>
      <c r="GD13" s="13">
        <v>470.29</v>
      </c>
      <c r="GE13" s="11">
        <v>45</v>
      </c>
      <c r="GF13" s="12">
        <v>1.4</v>
      </c>
      <c r="GG13" s="12">
        <v>0.5895</v>
      </c>
      <c r="GH13" s="11">
        <v>23</v>
      </c>
      <c r="GI13" s="13">
        <v>1267.75</v>
      </c>
      <c r="GJ13" s="11">
        <v>83</v>
      </c>
      <c r="GK13" s="11">
        <v>5</v>
      </c>
      <c r="GL13" s="13">
        <v>454.53</v>
      </c>
      <c r="GM13" s="11">
        <v>21</v>
      </c>
      <c r="GN13" s="12">
        <v>3.6</v>
      </c>
      <c r="GO13" s="12">
        <v>1.7891</v>
      </c>
      <c r="GP13" s="11"/>
      <c r="GQ13" s="13"/>
      <c r="GR13" s="11"/>
      <c r="GS13" s="11"/>
      <c r="GT13" s="13"/>
      <c r="GU13" s="11"/>
      <c r="GV13" s="12"/>
      <c r="GW13" s="12"/>
      <c r="GX13" s="11">
        <v>17</v>
      </c>
      <c r="GY13" s="13">
        <v>1336.55</v>
      </c>
      <c r="GZ13" s="11">
        <v>123</v>
      </c>
      <c r="HA13" s="11">
        <v>8</v>
      </c>
      <c r="HB13" s="13">
        <v>478.03</v>
      </c>
      <c r="HC13" s="11">
        <v>106</v>
      </c>
      <c r="HD13" s="12">
        <v>1.125</v>
      </c>
      <c r="HE13" s="12">
        <v>1.796</v>
      </c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11</v>
      </c>
      <c r="KL13" s="13">
        <v>717.79</v>
      </c>
      <c r="KM13" s="11">
        <v>79</v>
      </c>
      <c r="KN13" s="12"/>
      <c r="KO13" s="12"/>
      <c r="KP13" s="11"/>
      <c r="KQ13" s="13"/>
      <c r="KR13" s="11"/>
      <c r="KS13" s="11">
        <v>11</v>
      </c>
      <c r="KT13" s="13">
        <v>1050.1</v>
      </c>
      <c r="KU13" s="11">
        <v>113</v>
      </c>
      <c r="KV13" s="12"/>
      <c r="KW13" s="12"/>
      <c r="KX13" s="11"/>
      <c r="KY13" s="13"/>
      <c r="KZ13" s="11"/>
      <c r="LA13" s="11"/>
      <c r="LB13" s="13"/>
      <c r="LC13" s="11">
        <v>96</v>
      </c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7983</v>
      </c>
      <c r="C14" s="11">
        <f>=ROUNDDOWN(32.0731217356368,0)</f>
      </c>
      <c r="D14" s="11">
        <v>2340</v>
      </c>
      <c r="E14" s="12">
        <v>1</v>
      </c>
      <c r="F14" s="11"/>
      <c r="G14" s="11">
        <f>=ROUNDDOWN({0},0)</f>
      </c>
      <c r="H14" s="11"/>
      <c r="I14" s="12"/>
      <c r="J14" s="11">
        <v>12</v>
      </c>
      <c r="K14" s="13">
        <v>131.01</v>
      </c>
      <c r="L14" s="11">
        <v>23</v>
      </c>
      <c r="M14" s="14">
        <v>5.7</v>
      </c>
      <c r="N14" s="11">
        <v>1352</v>
      </c>
      <c r="O14" s="13">
        <v>12948.92</v>
      </c>
      <c r="P14" s="11">
        <v>14</v>
      </c>
      <c r="Q14" s="14">
        <v>924.92</v>
      </c>
      <c r="R14" s="12">
        <v>-0.9911</v>
      </c>
      <c r="S14" s="12">
        <v>-0.9899</v>
      </c>
      <c r="T14" s="12">
        <v>0.6429</v>
      </c>
      <c r="U14" s="12">
        <v>-0.9938</v>
      </c>
      <c r="V14" s="11">
        <v>12</v>
      </c>
      <c r="W14" s="13">
        <v>131.01</v>
      </c>
      <c r="X14" s="11">
        <v>23</v>
      </c>
      <c r="Y14" s="11">
        <v>1352</v>
      </c>
      <c r="Z14" s="13">
        <v>12948.92</v>
      </c>
      <c r="AA14" s="11">
        <v>14</v>
      </c>
      <c r="AB14" s="12">
        <v>-0.9911</v>
      </c>
      <c r="AC14" s="12">
        <v>-0.9899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>
        <v>15</v>
      </c>
      <c r="DA14" s="11"/>
      <c r="DB14" s="13"/>
      <c r="DC14" s="11">
        <v>7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68184</v>
      </c>
      <c r="C15" s="11">
        <f>=ROUNDDOWN(55.7332025502697,0)</f>
      </c>
      <c r="D15" s="11">
        <v>6191</v>
      </c>
      <c r="E15" s="12">
        <v>1</v>
      </c>
      <c r="F15" s="11"/>
      <c r="G15" s="11">
        <f>=ROUNDDOWN({0},0)</f>
      </c>
      <c r="H15" s="11"/>
      <c r="I15" s="12"/>
      <c r="J15" s="11">
        <v>1530</v>
      </c>
      <c r="K15" s="13">
        <v>52430.41</v>
      </c>
      <c r="L15" s="11">
        <v>113</v>
      </c>
      <c r="M15" s="14">
        <v>463.99</v>
      </c>
      <c r="N15" s="11">
        <v>2518</v>
      </c>
      <c r="O15" s="13">
        <v>112794.46</v>
      </c>
      <c r="P15" s="11">
        <v>86</v>
      </c>
      <c r="Q15" s="14">
        <v>1311.56</v>
      </c>
      <c r="R15" s="12">
        <v>-0.3924</v>
      </c>
      <c r="S15" s="12">
        <v>-0.5352</v>
      </c>
      <c r="T15" s="12">
        <v>0.314</v>
      </c>
      <c r="U15" s="12">
        <v>-0.6462</v>
      </c>
      <c r="V15" s="11">
        <v>221</v>
      </c>
      <c r="W15" s="13">
        <v>9361.28</v>
      </c>
      <c r="X15" s="11">
        <v>92</v>
      </c>
      <c r="Y15" s="11">
        <v>188</v>
      </c>
      <c r="Z15" s="13">
        <v>5661.19</v>
      </c>
      <c r="AA15" s="11">
        <v>60</v>
      </c>
      <c r="AB15" s="12">
        <v>0.1755</v>
      </c>
      <c r="AC15" s="12">
        <v>0.6536</v>
      </c>
      <c r="AD15" s="11">
        <v>118</v>
      </c>
      <c r="AE15" s="13">
        <v>2754.5</v>
      </c>
      <c r="AF15" s="11">
        <v>92</v>
      </c>
      <c r="AG15" s="11">
        <v>46</v>
      </c>
      <c r="AH15" s="13">
        <v>1910.06</v>
      </c>
      <c r="AI15" s="11">
        <v>60</v>
      </c>
      <c r="AJ15" s="12">
        <v>1.5652</v>
      </c>
      <c r="AK15" s="12">
        <v>0.4421</v>
      </c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>
        <v>29</v>
      </c>
      <c r="AW15" s="11">
        <v>17</v>
      </c>
      <c r="AX15" s="13">
        <v>449.91</v>
      </c>
      <c r="AY15" s="11">
        <v>33</v>
      </c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44</v>
      </c>
      <c r="BK15" s="13">
        <v>1463.3</v>
      </c>
      <c r="BL15" s="11">
        <v>52</v>
      </c>
      <c r="BM15" s="11">
        <v>49</v>
      </c>
      <c r="BN15" s="13">
        <v>1565.8</v>
      </c>
      <c r="BO15" s="11">
        <v>54</v>
      </c>
      <c r="BP15" s="12">
        <v>-0.102</v>
      </c>
      <c r="BQ15" s="12">
        <v>-0.0655</v>
      </c>
      <c r="BR15" s="11">
        <v>4</v>
      </c>
      <c r="BS15" s="13">
        <v>130.42</v>
      </c>
      <c r="BT15" s="11">
        <v>12</v>
      </c>
      <c r="BU15" s="11">
        <v>5</v>
      </c>
      <c r="BV15" s="13">
        <v>131.2</v>
      </c>
      <c r="BW15" s="11">
        <v>38</v>
      </c>
      <c r="BX15" s="12">
        <v>-0.2</v>
      </c>
      <c r="BY15" s="12">
        <v>-0.0059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/>
      <c r="CV15" s="12"/>
      <c r="CW15" s="12"/>
      <c r="CX15" s="11">
        <v>2</v>
      </c>
      <c r="CY15" s="13">
        <v>48.98</v>
      </c>
      <c r="CZ15" s="11">
        <v>108</v>
      </c>
      <c r="DA15" s="11"/>
      <c r="DB15" s="13"/>
      <c r="DC15" s="11">
        <v>80</v>
      </c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3</v>
      </c>
      <c r="DO15" s="13">
        <v>123.92</v>
      </c>
      <c r="DP15" s="11">
        <v>10</v>
      </c>
      <c r="DQ15" s="11">
        <v>5</v>
      </c>
      <c r="DR15" s="13">
        <v>217.05</v>
      </c>
      <c r="DS15" s="11">
        <v>13</v>
      </c>
      <c r="DT15" s="12">
        <v>-0.4</v>
      </c>
      <c r="DU15" s="12">
        <v>-0.4291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1031</v>
      </c>
      <c r="EM15" s="13">
        <v>35819.98</v>
      </c>
      <c r="EN15" s="11"/>
      <c r="EO15" s="11">
        <v>2186</v>
      </c>
      <c r="EP15" s="13">
        <v>102274.99</v>
      </c>
      <c r="EQ15" s="11"/>
      <c r="ER15" s="12">
        <v>-0.5284</v>
      </c>
      <c r="ES15" s="12">
        <v>-0.6498</v>
      </c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>
        <v>10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107</v>
      </c>
      <c r="IM15" s="13">
        <v>2728.03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>
        <v>22</v>
      </c>
      <c r="KL15" s="13">
        <v>584.26</v>
      </c>
      <c r="KM15" s="11">
        <v>54</v>
      </c>
      <c r="KN15" s="12"/>
      <c r="KO15" s="12"/>
      <c r="KP15" s="11"/>
      <c r="KQ15" s="13"/>
      <c r="KR15" s="11"/>
      <c r="KS15" s="11"/>
      <c r="KT15" s="13"/>
      <c r="KU15" s="11">
        <v>57</v>
      </c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9455</v>
      </c>
      <c r="C16" s="11">
        <f>=ROUNDDOWN(79.453781512605,0)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225</v>
      </c>
      <c r="K16" s="13">
        <v>12492.42</v>
      </c>
      <c r="L16" s="11">
        <v>94</v>
      </c>
      <c r="M16" s="14">
        <v>132.9</v>
      </c>
      <c r="N16" s="11">
        <v>212</v>
      </c>
      <c r="O16" s="13">
        <v>18578.96</v>
      </c>
      <c r="P16" s="11">
        <v>117</v>
      </c>
      <c r="Q16" s="14">
        <v>158.79</v>
      </c>
      <c r="R16" s="12">
        <v>0.0613</v>
      </c>
      <c r="S16" s="12">
        <v>-0.3276</v>
      </c>
      <c r="T16" s="12">
        <v>-0.1966</v>
      </c>
      <c r="U16" s="12">
        <v>-0.163</v>
      </c>
      <c r="V16" s="11">
        <v>1</v>
      </c>
      <c r="W16" s="13">
        <v>25.3</v>
      </c>
      <c r="X16" s="11">
        <v>90</v>
      </c>
      <c r="Y16" s="11">
        <v>16</v>
      </c>
      <c r="Z16" s="13">
        <v>1317.57</v>
      </c>
      <c r="AA16" s="11">
        <v>88</v>
      </c>
      <c r="AB16" s="12">
        <v>-0.9375</v>
      </c>
      <c r="AC16" s="12">
        <v>-0.9808</v>
      </c>
      <c r="AD16" s="11">
        <v>11</v>
      </c>
      <c r="AE16" s="13">
        <v>995.36</v>
      </c>
      <c r="AF16" s="11">
        <v>95</v>
      </c>
      <c r="AG16" s="11">
        <v>9</v>
      </c>
      <c r="AH16" s="13">
        <v>716.84</v>
      </c>
      <c r="AI16" s="11">
        <v>117</v>
      </c>
      <c r="AJ16" s="12">
        <v>0.2222</v>
      </c>
      <c r="AK16" s="12">
        <v>0.3885</v>
      </c>
      <c r="AL16" s="11">
        <v>12</v>
      </c>
      <c r="AM16" s="13">
        <v>536.28</v>
      </c>
      <c r="AN16" s="11">
        <v>95</v>
      </c>
      <c r="AO16" s="11">
        <v>3</v>
      </c>
      <c r="AP16" s="13">
        <v>267.68</v>
      </c>
      <c r="AQ16" s="11">
        <v>116</v>
      </c>
      <c r="AR16" s="12">
        <v>3</v>
      </c>
      <c r="AS16" s="12">
        <v>1.0034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3</v>
      </c>
      <c r="BK16" s="13">
        <v>115.76</v>
      </c>
      <c r="BL16" s="11">
        <v>95</v>
      </c>
      <c r="BM16" s="11">
        <v>29</v>
      </c>
      <c r="BN16" s="13">
        <v>2403.49</v>
      </c>
      <c r="BO16" s="11">
        <v>117</v>
      </c>
      <c r="BP16" s="12">
        <v>-0.8966</v>
      </c>
      <c r="BQ16" s="12">
        <v>-0.9518</v>
      </c>
      <c r="BR16" s="11">
        <v>21</v>
      </c>
      <c r="BS16" s="13">
        <v>2015.56</v>
      </c>
      <c r="BT16" s="11">
        <v>95</v>
      </c>
      <c r="BU16" s="11">
        <v>39</v>
      </c>
      <c r="BV16" s="13">
        <v>4498.13</v>
      </c>
      <c r="BW16" s="11">
        <v>117</v>
      </c>
      <c r="BX16" s="12">
        <v>-0.4615</v>
      </c>
      <c r="BY16" s="12">
        <v>-0.5519</v>
      </c>
      <c r="BZ16" s="11">
        <v>18</v>
      </c>
      <c r="CA16" s="13">
        <v>1294.02</v>
      </c>
      <c r="CB16" s="11">
        <v>72</v>
      </c>
      <c r="CC16" s="11">
        <v>41</v>
      </c>
      <c r="CD16" s="13">
        <v>3285.28</v>
      </c>
      <c r="CE16" s="11">
        <v>91</v>
      </c>
      <c r="CF16" s="12">
        <v>-0.561</v>
      </c>
      <c r="CG16" s="12">
        <v>-0.6061</v>
      </c>
      <c r="CH16" s="11"/>
      <c r="CI16" s="13"/>
      <c r="CJ16" s="11"/>
      <c r="CK16" s="11"/>
      <c r="CL16" s="13"/>
      <c r="CM16" s="11"/>
      <c r="CN16" s="12"/>
      <c r="CO16" s="12"/>
      <c r="CP16" s="11">
        <v>2</v>
      </c>
      <c r="CQ16" s="13">
        <v>338.98</v>
      </c>
      <c r="CR16" s="11">
        <v>79</v>
      </c>
      <c r="CS16" s="11"/>
      <c r="CT16" s="13"/>
      <c r="CU16" s="11"/>
      <c r="CV16" s="12"/>
      <c r="CW16" s="12"/>
      <c r="CX16" s="11">
        <v>1</v>
      </c>
      <c r="CY16" s="13">
        <v>134.99</v>
      </c>
      <c r="CZ16" s="11">
        <v>95</v>
      </c>
      <c r="DA16" s="11"/>
      <c r="DB16" s="13"/>
      <c r="DC16" s="11">
        <v>117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8</v>
      </c>
      <c r="DO16" s="13">
        <v>532.61</v>
      </c>
      <c r="DP16" s="11">
        <v>79</v>
      </c>
      <c r="DQ16" s="11"/>
      <c r="DR16" s="13"/>
      <c r="DS16" s="11"/>
      <c r="DT16" s="12"/>
      <c r="DU16" s="12"/>
      <c r="DV16" s="11">
        <v>14</v>
      </c>
      <c r="DW16" s="13">
        <v>1228.29</v>
      </c>
      <c r="DX16" s="11">
        <v>34</v>
      </c>
      <c r="DY16" s="11"/>
      <c r="DZ16" s="13"/>
      <c r="EA16" s="11">
        <v>1</v>
      </c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17</v>
      </c>
      <c r="EU16" s="13">
        <v>648.81</v>
      </c>
      <c r="EV16" s="11">
        <v>94</v>
      </c>
      <c r="EW16" s="11">
        <v>29</v>
      </c>
      <c r="EX16" s="13">
        <v>3133.95</v>
      </c>
      <c r="EY16" s="11">
        <v>115</v>
      </c>
      <c r="EZ16" s="12">
        <v>-0.4138</v>
      </c>
      <c r="FA16" s="12">
        <v>-0.793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>
        <v>117</v>
      </c>
      <c r="GQ16" s="13">
        <v>4626.46</v>
      </c>
      <c r="GR16" s="11">
        <v>93</v>
      </c>
      <c r="GS16" s="11">
        <v>27</v>
      </c>
      <c r="GT16" s="13">
        <v>1765.83</v>
      </c>
      <c r="GU16" s="11">
        <v>110</v>
      </c>
      <c r="GV16" s="12">
        <v>3.3333</v>
      </c>
      <c r="GW16" s="12">
        <v>1.62</v>
      </c>
      <c r="GX16" s="11"/>
      <c r="GY16" s="13"/>
      <c r="GZ16" s="11">
        <v>94</v>
      </c>
      <c r="HA16" s="11"/>
      <c r="HB16" s="13"/>
      <c r="HC16" s="11">
        <v>87</v>
      </c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18</v>
      </c>
      <c r="KL16" s="13">
        <v>1142.94</v>
      </c>
      <c r="KM16" s="11">
        <v>38</v>
      </c>
      <c r="KN16" s="12"/>
      <c r="KO16" s="12"/>
      <c r="KP16" s="11"/>
      <c r="KQ16" s="13"/>
      <c r="KR16" s="11"/>
      <c r="KS16" s="11">
        <v>1</v>
      </c>
      <c r="KT16" s="13">
        <v>47.25</v>
      </c>
      <c r="KU16" s="11">
        <v>95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232345</v>
      </c>
      <c r="C17" s="11">
        <f>=ROUNDDOWN(12.6162007775678,0)</f>
      </c>
      <c r="D17" s="11">
        <v>298877</v>
      </c>
      <c r="E17" s="12">
        <v>0.9793</v>
      </c>
      <c r="F17" s="11"/>
      <c r="G17" s="11">
        <f>=ROUNDDOWN({0},0)</f>
      </c>
      <c r="H17" s="11"/>
      <c r="I17" s="12"/>
      <c r="J17" s="11">
        <v>31041</v>
      </c>
      <c r="K17" s="13">
        <v>597378.28</v>
      </c>
      <c r="L17" s="11">
        <v>1301</v>
      </c>
      <c r="M17" s="14">
        <v>459.17</v>
      </c>
      <c r="N17" s="11">
        <v>18499</v>
      </c>
      <c r="O17" s="13">
        <v>458187.14</v>
      </c>
      <c r="P17" s="11">
        <v>1210</v>
      </c>
      <c r="Q17" s="14">
        <v>378.67</v>
      </c>
      <c r="R17" s="12">
        <v>0.678</v>
      </c>
      <c r="S17" s="12">
        <v>0.3038</v>
      </c>
      <c r="T17" s="12">
        <v>0.0752</v>
      </c>
      <c r="U17" s="12">
        <v>0.2126</v>
      </c>
      <c r="V17" s="11">
        <v>3232</v>
      </c>
      <c r="W17" s="13">
        <v>63453.16</v>
      </c>
      <c r="X17" s="11">
        <v>980</v>
      </c>
      <c r="Y17" s="11">
        <v>4211</v>
      </c>
      <c r="Z17" s="13">
        <v>86682.39</v>
      </c>
      <c r="AA17" s="11">
        <v>734</v>
      </c>
      <c r="AB17" s="12">
        <v>-0.2325</v>
      </c>
      <c r="AC17" s="12">
        <v>-0.268</v>
      </c>
      <c r="AD17" s="11">
        <v>623</v>
      </c>
      <c r="AE17" s="13">
        <v>14988.63</v>
      </c>
      <c r="AF17" s="11">
        <v>1014</v>
      </c>
      <c r="AG17" s="11">
        <v>518</v>
      </c>
      <c r="AH17" s="13">
        <v>13379.4</v>
      </c>
      <c r="AI17" s="11">
        <v>969</v>
      </c>
      <c r="AJ17" s="12">
        <v>0.2027</v>
      </c>
      <c r="AK17" s="12">
        <v>0.1203</v>
      </c>
      <c r="AL17" s="11">
        <v>1987</v>
      </c>
      <c r="AM17" s="13">
        <v>72173.91</v>
      </c>
      <c r="AN17" s="11">
        <v>1052</v>
      </c>
      <c r="AO17" s="11">
        <v>281</v>
      </c>
      <c r="AP17" s="13">
        <v>9240.48</v>
      </c>
      <c r="AQ17" s="11">
        <v>936</v>
      </c>
      <c r="AR17" s="12">
        <v>6.0712</v>
      </c>
      <c r="AS17" s="12">
        <v>6.8106</v>
      </c>
      <c r="AT17" s="11">
        <v>15268</v>
      </c>
      <c r="AU17" s="13">
        <v>175904.67</v>
      </c>
      <c r="AV17" s="11">
        <v>1007</v>
      </c>
      <c r="AW17" s="11">
        <v>3784</v>
      </c>
      <c r="AX17" s="13">
        <v>93284.68</v>
      </c>
      <c r="AY17" s="11">
        <v>914</v>
      </c>
      <c r="AZ17" s="12">
        <v>3.0349</v>
      </c>
      <c r="BA17" s="12">
        <v>0.8857</v>
      </c>
      <c r="BB17" s="11">
        <v>1548</v>
      </c>
      <c r="BC17" s="13">
        <v>33444.72</v>
      </c>
      <c r="BD17" s="11">
        <v>839</v>
      </c>
      <c r="BE17" s="11">
        <v>2443</v>
      </c>
      <c r="BF17" s="13">
        <v>61280.86</v>
      </c>
      <c r="BG17" s="11">
        <v>627</v>
      </c>
      <c r="BH17" s="12">
        <v>-0.3664</v>
      </c>
      <c r="BI17" s="12">
        <v>-0.4542</v>
      </c>
      <c r="BJ17" s="11">
        <v>2281</v>
      </c>
      <c r="BK17" s="13">
        <v>56700.59</v>
      </c>
      <c r="BL17" s="11">
        <v>1029</v>
      </c>
      <c r="BM17" s="11">
        <v>2807</v>
      </c>
      <c r="BN17" s="13">
        <v>67647.15</v>
      </c>
      <c r="BO17" s="11">
        <v>952</v>
      </c>
      <c r="BP17" s="12">
        <v>-0.1874</v>
      </c>
      <c r="BQ17" s="12">
        <v>-0.1618</v>
      </c>
      <c r="BR17" s="11">
        <v>436</v>
      </c>
      <c r="BS17" s="13">
        <v>11649.99</v>
      </c>
      <c r="BT17" s="11">
        <v>1053</v>
      </c>
      <c r="BU17" s="11">
        <v>463</v>
      </c>
      <c r="BV17" s="13">
        <v>13429.06</v>
      </c>
      <c r="BW17" s="11">
        <v>990</v>
      </c>
      <c r="BX17" s="12">
        <v>-0.0583</v>
      </c>
      <c r="BY17" s="12">
        <v>-0.1325</v>
      </c>
      <c r="BZ17" s="11">
        <v>1888</v>
      </c>
      <c r="CA17" s="13">
        <v>55768.59</v>
      </c>
      <c r="CB17" s="11">
        <v>985</v>
      </c>
      <c r="CC17" s="11">
        <v>1482</v>
      </c>
      <c r="CD17" s="13">
        <v>42090.96</v>
      </c>
      <c r="CE17" s="11">
        <v>845</v>
      </c>
      <c r="CF17" s="12">
        <v>0.274</v>
      </c>
      <c r="CG17" s="12">
        <v>0.325</v>
      </c>
      <c r="CH17" s="11"/>
      <c r="CI17" s="13"/>
      <c r="CJ17" s="11"/>
      <c r="CK17" s="11"/>
      <c r="CL17" s="13"/>
      <c r="CM17" s="11"/>
      <c r="CN17" s="12"/>
      <c r="CO17" s="12"/>
      <c r="CP17" s="11">
        <v>2538</v>
      </c>
      <c r="CQ17" s="13">
        <v>77771.83</v>
      </c>
      <c r="CR17" s="11">
        <v>896</v>
      </c>
      <c r="CS17" s="11"/>
      <c r="CT17" s="13"/>
      <c r="CU17" s="11"/>
      <c r="CV17" s="12"/>
      <c r="CW17" s="12"/>
      <c r="CX17" s="11">
        <v>63</v>
      </c>
      <c r="CY17" s="13">
        <v>2642.27</v>
      </c>
      <c r="CZ17" s="11">
        <v>1132</v>
      </c>
      <c r="DA17" s="11">
        <v>51</v>
      </c>
      <c r="DB17" s="13">
        <v>1874.59</v>
      </c>
      <c r="DC17" s="11">
        <v>1043</v>
      </c>
      <c r="DD17" s="12">
        <v>0.2353</v>
      </c>
      <c r="DE17" s="12">
        <v>0.4095</v>
      </c>
      <c r="DF17" s="11"/>
      <c r="DG17" s="13"/>
      <c r="DH17" s="11"/>
      <c r="DI17" s="11"/>
      <c r="DJ17" s="13"/>
      <c r="DK17" s="11"/>
      <c r="DL17" s="12"/>
      <c r="DM17" s="12"/>
      <c r="DN17" s="11">
        <v>318</v>
      </c>
      <c r="DO17" s="13">
        <v>10035.03</v>
      </c>
      <c r="DP17" s="11">
        <v>928</v>
      </c>
      <c r="DQ17" s="11">
        <v>729</v>
      </c>
      <c r="DR17" s="13">
        <v>21367.53</v>
      </c>
      <c r="DS17" s="11">
        <v>803</v>
      </c>
      <c r="DT17" s="12">
        <v>-0.5638</v>
      </c>
      <c r="DU17" s="12">
        <v>-0.5304</v>
      </c>
      <c r="DV17" s="11">
        <v>31</v>
      </c>
      <c r="DW17" s="13">
        <v>974.16</v>
      </c>
      <c r="DX17" s="11">
        <v>69</v>
      </c>
      <c r="DY17" s="11">
        <v>8</v>
      </c>
      <c r="DZ17" s="13">
        <v>337.19</v>
      </c>
      <c r="EA17" s="11">
        <v>11</v>
      </c>
      <c r="EB17" s="12">
        <v>2.875</v>
      </c>
      <c r="EC17" s="12">
        <v>1.8891</v>
      </c>
      <c r="ED17" s="11">
        <v>260</v>
      </c>
      <c r="EE17" s="13">
        <v>5933.1</v>
      </c>
      <c r="EF17" s="11">
        <v>582</v>
      </c>
      <c r="EG17" s="11">
        <v>453</v>
      </c>
      <c r="EH17" s="13">
        <v>12179.61</v>
      </c>
      <c r="EI17" s="11">
        <v>431</v>
      </c>
      <c r="EJ17" s="12">
        <v>-0.426</v>
      </c>
      <c r="EK17" s="12">
        <v>-0.5129</v>
      </c>
      <c r="EL17" s="11"/>
      <c r="EM17" s="13"/>
      <c r="EN17" s="11"/>
      <c r="EO17" s="11"/>
      <c r="EP17" s="13"/>
      <c r="EQ17" s="11"/>
      <c r="ER17" s="12"/>
      <c r="ES17" s="12"/>
      <c r="ET17" s="11">
        <v>123</v>
      </c>
      <c r="EU17" s="13">
        <v>3468.15</v>
      </c>
      <c r="EV17" s="11">
        <v>298</v>
      </c>
      <c r="EW17" s="11">
        <v>70</v>
      </c>
      <c r="EX17" s="13">
        <v>1884.4</v>
      </c>
      <c r="EY17" s="11">
        <v>220</v>
      </c>
      <c r="EZ17" s="12">
        <v>0.7571</v>
      </c>
      <c r="FA17" s="12">
        <v>0.8405</v>
      </c>
      <c r="FB17" s="11"/>
      <c r="FC17" s="13"/>
      <c r="FD17" s="11"/>
      <c r="FE17" s="11"/>
      <c r="FF17" s="13"/>
      <c r="FG17" s="11"/>
      <c r="FH17" s="12"/>
      <c r="FI17" s="12"/>
      <c r="FJ17" s="11">
        <v>117</v>
      </c>
      <c r="FK17" s="13">
        <v>2734.24</v>
      </c>
      <c r="FL17" s="11">
        <v>627</v>
      </c>
      <c r="FM17" s="11">
        <v>345</v>
      </c>
      <c r="FN17" s="13">
        <v>6598.93</v>
      </c>
      <c r="FO17" s="11">
        <v>610</v>
      </c>
      <c r="FP17" s="12">
        <v>-0.6609</v>
      </c>
      <c r="FQ17" s="12">
        <v>-0.5857</v>
      </c>
      <c r="FR17" s="11"/>
      <c r="FS17" s="13"/>
      <c r="FT17" s="11"/>
      <c r="FU17" s="11"/>
      <c r="FV17" s="13"/>
      <c r="FW17" s="11"/>
      <c r="FX17" s="12"/>
      <c r="FY17" s="12"/>
      <c r="FZ17" s="11">
        <v>56</v>
      </c>
      <c r="GA17" s="13">
        <v>1492.38</v>
      </c>
      <c r="GB17" s="11">
        <v>35</v>
      </c>
      <c r="GC17" s="11">
        <v>64</v>
      </c>
      <c r="GD17" s="13">
        <v>1656.64</v>
      </c>
      <c r="GE17" s="11">
        <v>34</v>
      </c>
      <c r="GF17" s="12">
        <v>-0.125</v>
      </c>
      <c r="GG17" s="12">
        <v>-0.0992</v>
      </c>
      <c r="GH17" s="11"/>
      <c r="GI17" s="13"/>
      <c r="GJ17" s="11"/>
      <c r="GK17" s="11"/>
      <c r="GL17" s="13"/>
      <c r="GM17" s="11"/>
      <c r="GN17" s="12"/>
      <c r="GO17" s="12"/>
      <c r="GP17" s="11">
        <v>3</v>
      </c>
      <c r="GQ17" s="13">
        <v>208.38</v>
      </c>
      <c r="GR17" s="11">
        <v>12</v>
      </c>
      <c r="GS17" s="11"/>
      <c r="GT17" s="13"/>
      <c r="GU17" s="11">
        <v>12</v>
      </c>
      <c r="GV17" s="12"/>
      <c r="GW17" s="12"/>
      <c r="GX17" s="11"/>
      <c r="GY17" s="13"/>
      <c r="GZ17" s="11">
        <v>877</v>
      </c>
      <c r="HA17" s="11">
        <v>2</v>
      </c>
      <c r="HB17" s="13">
        <v>70.87</v>
      </c>
      <c r="HC17" s="11">
        <v>510</v>
      </c>
      <c r="HD17" s="12"/>
      <c r="HE17" s="12"/>
      <c r="HF17" s="11">
        <v>78</v>
      </c>
      <c r="HG17" s="13">
        <v>1469.26</v>
      </c>
      <c r="HH17" s="11">
        <v>112</v>
      </c>
      <c r="HI17" s="11">
        <v>64</v>
      </c>
      <c r="HJ17" s="13">
        <v>1310.6</v>
      </c>
      <c r="HK17" s="11">
        <v>128</v>
      </c>
      <c r="HL17" s="12">
        <v>0.2188</v>
      </c>
      <c r="HM17" s="12">
        <v>0.1211</v>
      </c>
      <c r="HN17" s="11">
        <v>14</v>
      </c>
      <c r="HO17" s="13">
        <v>413.93</v>
      </c>
      <c r="HP17" s="11">
        <v>253</v>
      </c>
      <c r="HQ17" s="11">
        <v>17</v>
      </c>
      <c r="HR17" s="13">
        <v>490.68</v>
      </c>
      <c r="HS17" s="11">
        <v>259</v>
      </c>
      <c r="HT17" s="12">
        <v>-0.1765</v>
      </c>
      <c r="HU17" s="12">
        <v>-0.1564</v>
      </c>
      <c r="HV17" s="11">
        <v>163</v>
      </c>
      <c r="HW17" s="13">
        <v>5545.79</v>
      </c>
      <c r="HX17" s="11">
        <v>107</v>
      </c>
      <c r="HY17" s="11">
        <v>68</v>
      </c>
      <c r="HZ17" s="13">
        <v>2391.16</v>
      </c>
      <c r="IA17" s="11">
        <v>112</v>
      </c>
      <c r="IB17" s="12">
        <v>1.3971</v>
      </c>
      <c r="IC17" s="12">
        <v>1.3193</v>
      </c>
      <c r="ID17" s="11">
        <v>1</v>
      </c>
      <c r="IE17" s="13">
        <v>169.99</v>
      </c>
      <c r="IF17" s="11">
        <v>24</v>
      </c>
      <c r="IG17" s="11">
        <v>4</v>
      </c>
      <c r="IH17" s="13">
        <v>118.36</v>
      </c>
      <c r="II17" s="11">
        <v>25</v>
      </c>
      <c r="IJ17" s="12">
        <v>-0.75</v>
      </c>
      <c r="IK17" s="12">
        <v>0.4362</v>
      </c>
      <c r="IL17" s="11"/>
      <c r="IM17" s="13"/>
      <c r="IN17" s="11"/>
      <c r="IO17" s="11"/>
      <c r="IP17" s="13"/>
      <c r="IQ17" s="11"/>
      <c r="IR17" s="12"/>
      <c r="IS17" s="12"/>
      <c r="IT17" s="11">
        <v>13</v>
      </c>
      <c r="IU17" s="13">
        <v>435.51</v>
      </c>
      <c r="IV17" s="11">
        <v>105</v>
      </c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>
        <v>509</v>
      </c>
      <c r="KC17" s="11"/>
      <c r="KD17" s="13"/>
      <c r="KE17" s="11"/>
      <c r="KF17" s="12"/>
      <c r="KG17" s="12"/>
      <c r="KH17" s="11"/>
      <c r="KI17" s="13"/>
      <c r="KJ17" s="11"/>
      <c r="KK17" s="11">
        <v>568</v>
      </c>
      <c r="KL17" s="13">
        <v>19151.84</v>
      </c>
      <c r="KM17" s="11">
        <v>758</v>
      </c>
      <c r="KN17" s="12"/>
      <c r="KO17" s="12"/>
      <c r="KP17" s="11"/>
      <c r="KQ17" s="13"/>
      <c r="KR17" s="11"/>
      <c r="KS17" s="11">
        <v>60</v>
      </c>
      <c r="KT17" s="13">
        <v>1543.44</v>
      </c>
      <c r="KU17" s="11">
        <v>903</v>
      </c>
      <c r="KV17" s="12"/>
      <c r="KW17" s="12"/>
      <c r="KX17" s="11"/>
      <c r="KY17" s="13"/>
      <c r="KZ17" s="11"/>
      <c r="LA17" s="11">
        <v>7</v>
      </c>
      <c r="LB17" s="13">
        <v>176.32</v>
      </c>
      <c r="LC17" s="11">
        <v>94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77726</v>
      </c>
      <c r="C18" s="11">
        <f>=ROUNDDOWN(20.1440974471945,0)</f>
      </c>
      <c r="D18" s="11">
        <v>98942</v>
      </c>
      <c r="E18" s="12">
        <v>0.9999</v>
      </c>
      <c r="F18" s="11"/>
      <c r="G18" s="11">
        <f>=ROUNDDOWN({0},0)</f>
      </c>
      <c r="H18" s="11"/>
      <c r="I18" s="12"/>
      <c r="J18" s="11">
        <v>6206</v>
      </c>
      <c r="K18" s="13">
        <v>201327.74</v>
      </c>
      <c r="L18" s="11">
        <v>126</v>
      </c>
      <c r="M18" s="14">
        <v>1597.84</v>
      </c>
      <c r="N18" s="11">
        <v>5511</v>
      </c>
      <c r="O18" s="13">
        <v>182895.65</v>
      </c>
      <c r="P18" s="11"/>
      <c r="Q18" s="14"/>
      <c r="R18" s="12">
        <v>0.1261</v>
      </c>
      <c r="S18" s="12">
        <v>0.1008</v>
      </c>
      <c r="T18" s="12"/>
      <c r="U18" s="12"/>
      <c r="V18" s="11">
        <v>1179</v>
      </c>
      <c r="W18" s="13">
        <v>40782.59</v>
      </c>
      <c r="X18" s="11">
        <v>102</v>
      </c>
      <c r="Y18" s="11">
        <v>768</v>
      </c>
      <c r="Z18" s="13">
        <v>26153.37</v>
      </c>
      <c r="AA18" s="11"/>
      <c r="AB18" s="12">
        <v>0.5352</v>
      </c>
      <c r="AC18" s="12">
        <v>0.5594</v>
      </c>
      <c r="AD18" s="11">
        <v>394</v>
      </c>
      <c r="AE18" s="13">
        <v>10787.19</v>
      </c>
      <c r="AF18" s="11">
        <v>121</v>
      </c>
      <c r="AG18" s="11">
        <v>296</v>
      </c>
      <c r="AH18" s="13">
        <v>7278.18</v>
      </c>
      <c r="AI18" s="11"/>
      <c r="AJ18" s="12">
        <v>0.3311</v>
      </c>
      <c r="AK18" s="12">
        <v>0.4821</v>
      </c>
      <c r="AL18" s="11">
        <v>723</v>
      </c>
      <c r="AM18" s="13">
        <v>25798.37</v>
      </c>
      <c r="AN18" s="11">
        <v>122</v>
      </c>
      <c r="AO18" s="11">
        <v>135</v>
      </c>
      <c r="AP18" s="13">
        <v>5478.72</v>
      </c>
      <c r="AQ18" s="11"/>
      <c r="AR18" s="12">
        <v>4.3556</v>
      </c>
      <c r="AS18" s="12">
        <v>3.7088</v>
      </c>
      <c r="AT18" s="11">
        <v>939</v>
      </c>
      <c r="AU18" s="13">
        <v>34198.69</v>
      </c>
      <c r="AV18" s="11">
        <v>122</v>
      </c>
      <c r="AW18" s="11">
        <v>767</v>
      </c>
      <c r="AX18" s="13">
        <v>27393.37</v>
      </c>
      <c r="AY18" s="11"/>
      <c r="AZ18" s="12">
        <v>0.2243</v>
      </c>
      <c r="BA18" s="12">
        <v>0.2484</v>
      </c>
      <c r="BB18" s="11">
        <v>776</v>
      </c>
      <c r="BC18" s="13">
        <v>24931.03</v>
      </c>
      <c r="BD18" s="11">
        <v>111</v>
      </c>
      <c r="BE18" s="11">
        <v>1348</v>
      </c>
      <c r="BF18" s="13">
        <v>47861.08</v>
      </c>
      <c r="BG18" s="11"/>
      <c r="BH18" s="12">
        <v>-0.4243</v>
      </c>
      <c r="BI18" s="12">
        <v>-0.4791</v>
      </c>
      <c r="BJ18" s="11">
        <v>665</v>
      </c>
      <c r="BK18" s="13">
        <v>18790.56</v>
      </c>
      <c r="BL18" s="11">
        <v>123</v>
      </c>
      <c r="BM18" s="11">
        <v>242</v>
      </c>
      <c r="BN18" s="13">
        <v>7605.86</v>
      </c>
      <c r="BO18" s="11"/>
      <c r="BP18" s="12">
        <v>1.7479</v>
      </c>
      <c r="BQ18" s="12">
        <v>1.4705</v>
      </c>
      <c r="BR18" s="11">
        <v>211</v>
      </c>
      <c r="BS18" s="13">
        <v>7364.95</v>
      </c>
      <c r="BT18" s="11">
        <v>123</v>
      </c>
      <c r="BU18" s="11">
        <v>224</v>
      </c>
      <c r="BV18" s="13">
        <v>7886.98</v>
      </c>
      <c r="BW18" s="11"/>
      <c r="BX18" s="12">
        <v>-0.058</v>
      </c>
      <c r="BY18" s="12">
        <v>-0.0662</v>
      </c>
      <c r="BZ18" s="11">
        <v>585</v>
      </c>
      <c r="CA18" s="13">
        <v>16354.04</v>
      </c>
      <c r="CB18" s="11">
        <v>118</v>
      </c>
      <c r="CC18" s="11">
        <v>664</v>
      </c>
      <c r="CD18" s="13">
        <v>20182.86</v>
      </c>
      <c r="CE18" s="11"/>
      <c r="CF18" s="12">
        <v>-0.119</v>
      </c>
      <c r="CG18" s="12">
        <v>-0.1897</v>
      </c>
      <c r="CH18" s="11"/>
      <c r="CI18" s="13"/>
      <c r="CJ18" s="11"/>
      <c r="CK18" s="11"/>
      <c r="CL18" s="13"/>
      <c r="CM18" s="11"/>
      <c r="CN18" s="12"/>
      <c r="CO18" s="12"/>
      <c r="CP18" s="11">
        <v>5</v>
      </c>
      <c r="CQ18" s="13">
        <v>199.95</v>
      </c>
      <c r="CR18" s="11">
        <v>103</v>
      </c>
      <c r="CS18" s="11"/>
      <c r="CT18" s="13"/>
      <c r="CU18" s="11"/>
      <c r="CV18" s="12"/>
      <c r="CW18" s="12"/>
      <c r="CX18" s="11">
        <v>2</v>
      </c>
      <c r="CY18" s="13">
        <v>109.98</v>
      </c>
      <c r="CZ18" s="11">
        <v>123</v>
      </c>
      <c r="DA18" s="11">
        <v>3</v>
      </c>
      <c r="DB18" s="13">
        <v>130.85</v>
      </c>
      <c r="DC18" s="11"/>
      <c r="DD18" s="12">
        <v>-0.3333</v>
      </c>
      <c r="DE18" s="12">
        <v>-0.1595</v>
      </c>
      <c r="DF18" s="11"/>
      <c r="DG18" s="13"/>
      <c r="DH18" s="11"/>
      <c r="DI18" s="11"/>
      <c r="DJ18" s="13"/>
      <c r="DK18" s="11"/>
      <c r="DL18" s="12"/>
      <c r="DM18" s="12"/>
      <c r="DN18" s="11">
        <v>154</v>
      </c>
      <c r="DO18" s="13">
        <v>4765.61</v>
      </c>
      <c r="DP18" s="11">
        <v>110</v>
      </c>
      <c r="DQ18" s="11">
        <v>370</v>
      </c>
      <c r="DR18" s="13">
        <v>11259.77</v>
      </c>
      <c r="DS18" s="11"/>
      <c r="DT18" s="12">
        <v>-0.5838</v>
      </c>
      <c r="DU18" s="12">
        <v>-0.5768</v>
      </c>
      <c r="DV18" s="11">
        <v>8</v>
      </c>
      <c r="DW18" s="13">
        <v>202.54</v>
      </c>
      <c r="DX18" s="11">
        <v>16</v>
      </c>
      <c r="DY18" s="11">
        <v>2</v>
      </c>
      <c r="DZ18" s="13">
        <v>54.43</v>
      </c>
      <c r="EA18" s="11"/>
      <c r="EB18" s="12">
        <v>3</v>
      </c>
      <c r="EC18" s="12">
        <v>2.7211</v>
      </c>
      <c r="ED18" s="11">
        <v>257</v>
      </c>
      <c r="EE18" s="13">
        <v>7294.27</v>
      </c>
      <c r="EF18" s="11">
        <v>52</v>
      </c>
      <c r="EG18" s="11">
        <v>131</v>
      </c>
      <c r="EH18" s="13">
        <v>3857.46</v>
      </c>
      <c r="EI18" s="11"/>
      <c r="EJ18" s="12">
        <v>0.9618</v>
      </c>
      <c r="EK18" s="12">
        <v>0.891</v>
      </c>
      <c r="EL18" s="11"/>
      <c r="EM18" s="13"/>
      <c r="EN18" s="11"/>
      <c r="EO18" s="11"/>
      <c r="EP18" s="13"/>
      <c r="EQ18" s="11"/>
      <c r="ER18" s="12"/>
      <c r="ES18" s="12"/>
      <c r="ET18" s="11">
        <v>42</v>
      </c>
      <c r="EU18" s="13">
        <v>1362.79</v>
      </c>
      <c r="EV18" s="11">
        <v>87</v>
      </c>
      <c r="EW18" s="11">
        <v>6</v>
      </c>
      <c r="EX18" s="13">
        <v>182.52</v>
      </c>
      <c r="EY18" s="11"/>
      <c r="EZ18" s="12">
        <v>6</v>
      </c>
      <c r="FA18" s="12">
        <v>6.4665</v>
      </c>
      <c r="FB18" s="11"/>
      <c r="FC18" s="13"/>
      <c r="FD18" s="11"/>
      <c r="FE18" s="11"/>
      <c r="FF18" s="13"/>
      <c r="FG18" s="11"/>
      <c r="FH18" s="12"/>
      <c r="FI18" s="12"/>
      <c r="FJ18" s="11">
        <v>16</v>
      </c>
      <c r="FK18" s="13">
        <v>426.35</v>
      </c>
      <c r="FL18" s="11">
        <v>62</v>
      </c>
      <c r="FM18" s="11">
        <v>9</v>
      </c>
      <c r="FN18" s="13">
        <v>286.56</v>
      </c>
      <c r="FO18" s="11"/>
      <c r="FP18" s="12">
        <v>0.7778</v>
      </c>
      <c r="FQ18" s="12">
        <v>0.4878</v>
      </c>
      <c r="FR18" s="11"/>
      <c r="FS18" s="13"/>
      <c r="FT18" s="11"/>
      <c r="FU18" s="11"/>
      <c r="FV18" s="13"/>
      <c r="FW18" s="11"/>
      <c r="FX18" s="12"/>
      <c r="FY18" s="12"/>
      <c r="FZ18" s="11">
        <v>191</v>
      </c>
      <c r="GA18" s="13">
        <v>6356.61</v>
      </c>
      <c r="GB18" s="11">
        <v>83</v>
      </c>
      <c r="GC18" s="11">
        <v>112</v>
      </c>
      <c r="GD18" s="13">
        <v>3885.32</v>
      </c>
      <c r="GE18" s="11"/>
      <c r="GF18" s="12">
        <v>0.7054</v>
      </c>
      <c r="GG18" s="12">
        <v>0.6361</v>
      </c>
      <c r="GH18" s="11"/>
      <c r="GI18" s="13"/>
      <c r="GJ18" s="11"/>
      <c r="GK18" s="11"/>
      <c r="GL18" s="13"/>
      <c r="GM18" s="11"/>
      <c r="GN18" s="12"/>
      <c r="GO18" s="12"/>
      <c r="GP18" s="11">
        <v>19</v>
      </c>
      <c r="GQ18" s="13">
        <v>504.59</v>
      </c>
      <c r="GR18" s="11">
        <v>18</v>
      </c>
      <c r="GS18" s="11">
        <v>1</v>
      </c>
      <c r="GT18" s="13">
        <v>20.29</v>
      </c>
      <c r="GU18" s="11"/>
      <c r="GV18" s="12">
        <v>18</v>
      </c>
      <c r="GW18" s="12">
        <v>23.8689</v>
      </c>
      <c r="GX18" s="11">
        <v>3</v>
      </c>
      <c r="GY18" s="13">
        <v>111.93</v>
      </c>
      <c r="GZ18" s="11">
        <v>111</v>
      </c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12</v>
      </c>
      <c r="HO18" s="13">
        <v>356.58</v>
      </c>
      <c r="HP18" s="11">
        <v>28</v>
      </c>
      <c r="HQ18" s="11">
        <v>7</v>
      </c>
      <c r="HR18" s="13">
        <v>177.24</v>
      </c>
      <c r="HS18" s="11"/>
      <c r="HT18" s="12">
        <v>0.7143</v>
      </c>
      <c r="HU18" s="12">
        <v>1.0118</v>
      </c>
      <c r="HV18" s="11">
        <v>2</v>
      </c>
      <c r="HW18" s="13">
        <v>79.8</v>
      </c>
      <c r="HX18" s="11">
        <v>5</v>
      </c>
      <c r="HY18" s="11">
        <v>1</v>
      </c>
      <c r="HZ18" s="13">
        <v>39.9</v>
      </c>
      <c r="IA18" s="11"/>
      <c r="IB18" s="12">
        <v>1</v>
      </c>
      <c r="IC18" s="12">
        <v>1</v>
      </c>
      <c r="ID18" s="11">
        <v>13</v>
      </c>
      <c r="IE18" s="13">
        <v>212.37</v>
      </c>
      <c r="IF18" s="11">
        <v>12</v>
      </c>
      <c r="IG18" s="11">
        <v>42</v>
      </c>
      <c r="IH18" s="13">
        <v>239.92</v>
      </c>
      <c r="II18" s="11"/>
      <c r="IJ18" s="12">
        <v>-0.6905</v>
      </c>
      <c r="IK18" s="12">
        <v>-0.1148</v>
      </c>
      <c r="IL18" s="11"/>
      <c r="IM18" s="13"/>
      <c r="IN18" s="11"/>
      <c r="IO18" s="11"/>
      <c r="IP18" s="13"/>
      <c r="IQ18" s="11"/>
      <c r="IR18" s="12"/>
      <c r="IS18" s="12"/>
      <c r="IT18" s="11">
        <v>10</v>
      </c>
      <c r="IU18" s="13">
        <v>336.95</v>
      </c>
      <c r="IV18" s="11">
        <v>37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36</v>
      </c>
      <c r="KC18" s="11"/>
      <c r="KD18" s="13"/>
      <c r="KE18" s="11"/>
      <c r="KF18" s="12"/>
      <c r="KG18" s="12"/>
      <c r="KH18" s="11"/>
      <c r="KI18" s="13"/>
      <c r="KJ18" s="11"/>
      <c r="KK18" s="11">
        <v>373</v>
      </c>
      <c r="KL18" s="13">
        <v>12660.69</v>
      </c>
      <c r="KM18" s="11"/>
      <c r="KN18" s="12"/>
      <c r="KO18" s="12"/>
      <c r="KP18" s="11"/>
      <c r="KQ18" s="13"/>
      <c r="KR18" s="11"/>
      <c r="KS18" s="11">
        <v>10</v>
      </c>
      <c r="KT18" s="13">
        <v>260.28</v>
      </c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227524</v>
      </c>
      <c r="C19" s="11">
        <f>=ROUNDDOWN(18.9891335191707,0)</f>
      </c>
      <c r="D19" s="11">
        <v>213696</v>
      </c>
      <c r="E19" s="12">
        <v>0.993</v>
      </c>
      <c r="F19" s="11"/>
      <c r="G19" s="11">
        <f>=ROUNDDOWN({0},0)</f>
      </c>
      <c r="H19" s="11"/>
      <c r="I19" s="12"/>
      <c r="J19" s="11">
        <v>17937</v>
      </c>
      <c r="K19" s="13">
        <v>378216.66</v>
      </c>
      <c r="L19" s="11">
        <v>672</v>
      </c>
      <c r="M19" s="14">
        <v>562.82</v>
      </c>
      <c r="N19" s="11">
        <v>21078</v>
      </c>
      <c r="O19" s="13">
        <v>421003.17</v>
      </c>
      <c r="P19" s="11">
        <v>771</v>
      </c>
      <c r="Q19" s="14">
        <v>546.05</v>
      </c>
      <c r="R19" s="12">
        <v>-0.149</v>
      </c>
      <c r="S19" s="12">
        <v>-0.1016</v>
      </c>
      <c r="T19" s="12">
        <v>-0.1284</v>
      </c>
      <c r="U19" s="12">
        <v>0.0307</v>
      </c>
      <c r="V19" s="11">
        <v>5296</v>
      </c>
      <c r="W19" s="13">
        <v>127679.51</v>
      </c>
      <c r="X19" s="11">
        <v>610</v>
      </c>
      <c r="Y19" s="11">
        <v>5744</v>
      </c>
      <c r="Z19" s="13">
        <v>133542.11</v>
      </c>
      <c r="AA19" s="11">
        <v>653</v>
      </c>
      <c r="AB19" s="12">
        <v>-0.078</v>
      </c>
      <c r="AC19" s="12">
        <v>-0.0439</v>
      </c>
      <c r="AD19" s="11">
        <v>3860</v>
      </c>
      <c r="AE19" s="13">
        <v>71039.61</v>
      </c>
      <c r="AF19" s="11">
        <v>665</v>
      </c>
      <c r="AG19" s="11">
        <v>3587</v>
      </c>
      <c r="AH19" s="13">
        <v>59931.6</v>
      </c>
      <c r="AI19" s="11">
        <v>757</v>
      </c>
      <c r="AJ19" s="12">
        <v>0.0761</v>
      </c>
      <c r="AK19" s="12">
        <v>0.1853</v>
      </c>
      <c r="AL19" s="11">
        <v>1074</v>
      </c>
      <c r="AM19" s="13">
        <v>27528.13</v>
      </c>
      <c r="AN19" s="11">
        <v>578</v>
      </c>
      <c r="AO19" s="11">
        <v>1240</v>
      </c>
      <c r="AP19" s="13">
        <v>27545.28</v>
      </c>
      <c r="AQ19" s="11">
        <v>623</v>
      </c>
      <c r="AR19" s="12">
        <v>-0.1339</v>
      </c>
      <c r="AS19" s="12">
        <v>-0.0006</v>
      </c>
      <c r="AT19" s="11">
        <v>94</v>
      </c>
      <c r="AU19" s="13">
        <v>2765.68</v>
      </c>
      <c r="AV19" s="11">
        <v>16</v>
      </c>
      <c r="AW19" s="11">
        <v>1560</v>
      </c>
      <c r="AX19" s="13">
        <v>28870.35</v>
      </c>
      <c r="AY19" s="11">
        <v>633</v>
      </c>
      <c r="AZ19" s="12">
        <v>-0.9397</v>
      </c>
      <c r="BA19" s="12">
        <v>-0.9042</v>
      </c>
      <c r="BB19" s="11">
        <v>2006</v>
      </c>
      <c r="BC19" s="13">
        <v>39797.89</v>
      </c>
      <c r="BD19" s="11">
        <v>482</v>
      </c>
      <c r="BE19" s="11">
        <v>1219</v>
      </c>
      <c r="BF19" s="13">
        <v>24595.13</v>
      </c>
      <c r="BG19" s="11">
        <v>556</v>
      </c>
      <c r="BH19" s="12">
        <v>0.6456</v>
      </c>
      <c r="BI19" s="12">
        <v>0.6181</v>
      </c>
      <c r="BJ19" s="11">
        <v>1446</v>
      </c>
      <c r="BK19" s="13">
        <v>23869.15</v>
      </c>
      <c r="BL19" s="11">
        <v>617</v>
      </c>
      <c r="BM19" s="11">
        <v>2264</v>
      </c>
      <c r="BN19" s="13">
        <v>38114.5</v>
      </c>
      <c r="BO19" s="11">
        <v>731</v>
      </c>
      <c r="BP19" s="12">
        <v>-0.3613</v>
      </c>
      <c r="BQ19" s="12">
        <v>-0.3738</v>
      </c>
      <c r="BR19" s="11">
        <v>170</v>
      </c>
      <c r="BS19" s="13">
        <v>4535.36</v>
      </c>
      <c r="BT19" s="11">
        <v>662</v>
      </c>
      <c r="BU19" s="11">
        <v>299</v>
      </c>
      <c r="BV19" s="13">
        <v>6975.81</v>
      </c>
      <c r="BW19" s="11">
        <v>637</v>
      </c>
      <c r="BX19" s="12">
        <v>-0.4314</v>
      </c>
      <c r="BY19" s="12">
        <v>-0.3498</v>
      </c>
      <c r="BZ19" s="11">
        <v>2593</v>
      </c>
      <c r="CA19" s="13">
        <v>46967.05</v>
      </c>
      <c r="CB19" s="11">
        <v>661</v>
      </c>
      <c r="CC19" s="11">
        <v>3244</v>
      </c>
      <c r="CD19" s="13">
        <v>60801.26</v>
      </c>
      <c r="CE19" s="11">
        <v>713</v>
      </c>
      <c r="CF19" s="12">
        <v>-0.2007</v>
      </c>
      <c r="CG19" s="12">
        <v>-0.2275</v>
      </c>
      <c r="CH19" s="11"/>
      <c r="CI19" s="13"/>
      <c r="CJ19" s="11"/>
      <c r="CK19" s="11"/>
      <c r="CL19" s="13"/>
      <c r="CM19" s="11"/>
      <c r="CN19" s="12"/>
      <c r="CO19" s="12"/>
      <c r="CP19" s="11">
        <v>50</v>
      </c>
      <c r="CQ19" s="13">
        <v>2133.85</v>
      </c>
      <c r="CR19" s="11">
        <v>548</v>
      </c>
      <c r="CS19" s="11"/>
      <c r="CT19" s="13"/>
      <c r="CU19" s="11"/>
      <c r="CV19" s="12"/>
      <c r="CW19" s="12"/>
      <c r="CX19" s="11">
        <v>152</v>
      </c>
      <c r="CY19" s="13">
        <v>4357.76</v>
      </c>
      <c r="CZ19" s="11">
        <v>672</v>
      </c>
      <c r="DA19" s="11">
        <v>18</v>
      </c>
      <c r="DB19" s="13">
        <v>696.07</v>
      </c>
      <c r="DC19" s="11">
        <v>739</v>
      </c>
      <c r="DD19" s="12">
        <v>7.4444</v>
      </c>
      <c r="DE19" s="12">
        <v>5.2605</v>
      </c>
      <c r="DF19" s="11">
        <v>338</v>
      </c>
      <c r="DG19" s="13">
        <v>7456.8</v>
      </c>
      <c r="DH19" s="11">
        <v>245</v>
      </c>
      <c r="DI19" s="11">
        <v>251</v>
      </c>
      <c r="DJ19" s="13">
        <v>5525.11</v>
      </c>
      <c r="DK19" s="11">
        <v>525</v>
      </c>
      <c r="DL19" s="12">
        <v>0.3466</v>
      </c>
      <c r="DM19" s="12">
        <v>0.3496</v>
      </c>
      <c r="DN19" s="11">
        <v>126</v>
      </c>
      <c r="DO19" s="13">
        <v>2079.64</v>
      </c>
      <c r="DP19" s="11">
        <v>550</v>
      </c>
      <c r="DQ19" s="11">
        <v>292</v>
      </c>
      <c r="DR19" s="13">
        <v>4919.36</v>
      </c>
      <c r="DS19" s="11">
        <v>563</v>
      </c>
      <c r="DT19" s="12">
        <v>-0.5685</v>
      </c>
      <c r="DU19" s="12">
        <v>-0.5773</v>
      </c>
      <c r="DV19" s="11">
        <v>66</v>
      </c>
      <c r="DW19" s="13">
        <v>1152.85</v>
      </c>
      <c r="DX19" s="11">
        <v>32</v>
      </c>
      <c r="DY19" s="11">
        <v>69</v>
      </c>
      <c r="DZ19" s="13">
        <v>1323.81</v>
      </c>
      <c r="EA19" s="11">
        <v>24</v>
      </c>
      <c r="EB19" s="12">
        <v>-0.0435</v>
      </c>
      <c r="EC19" s="12">
        <v>-0.1291</v>
      </c>
      <c r="ED19" s="11">
        <v>44</v>
      </c>
      <c r="EE19" s="13">
        <v>656.25</v>
      </c>
      <c r="EF19" s="11">
        <v>75</v>
      </c>
      <c r="EG19" s="11">
        <v>78</v>
      </c>
      <c r="EH19" s="13">
        <v>1157.83</v>
      </c>
      <c r="EI19" s="11">
        <v>186</v>
      </c>
      <c r="EJ19" s="12">
        <v>-0.4359</v>
      </c>
      <c r="EK19" s="12">
        <v>-0.4332</v>
      </c>
      <c r="EL19" s="11">
        <v>97</v>
      </c>
      <c r="EM19" s="13">
        <v>3045.1</v>
      </c>
      <c r="EN19" s="11"/>
      <c r="EO19" s="11">
        <v>186</v>
      </c>
      <c r="EP19" s="13">
        <v>5857.15</v>
      </c>
      <c r="EQ19" s="11"/>
      <c r="ER19" s="12">
        <v>-0.4785</v>
      </c>
      <c r="ES19" s="12">
        <v>-0.4801</v>
      </c>
      <c r="ET19" s="11">
        <v>282</v>
      </c>
      <c r="EU19" s="13">
        <v>8484.33</v>
      </c>
      <c r="EV19" s="11">
        <v>337</v>
      </c>
      <c r="EW19" s="11">
        <v>262</v>
      </c>
      <c r="EX19" s="13">
        <v>6903.29</v>
      </c>
      <c r="EY19" s="11">
        <v>254</v>
      </c>
      <c r="EZ19" s="12">
        <v>0.0763</v>
      </c>
      <c r="FA19" s="12">
        <v>0.229</v>
      </c>
      <c r="FB19" s="11"/>
      <c r="FC19" s="13"/>
      <c r="FD19" s="11"/>
      <c r="FE19" s="11"/>
      <c r="FF19" s="13"/>
      <c r="FG19" s="11"/>
      <c r="FH19" s="12"/>
      <c r="FI19" s="12"/>
      <c r="FJ19" s="11">
        <v>76</v>
      </c>
      <c r="FK19" s="13">
        <v>1223.32</v>
      </c>
      <c r="FL19" s="11">
        <v>183</v>
      </c>
      <c r="FM19" s="11">
        <v>176</v>
      </c>
      <c r="FN19" s="13">
        <v>2864.65</v>
      </c>
      <c r="FO19" s="11">
        <v>232</v>
      </c>
      <c r="FP19" s="12">
        <v>-0.5682</v>
      </c>
      <c r="FQ19" s="12">
        <v>-0.573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>
        <v>2</v>
      </c>
      <c r="GF19" s="12"/>
      <c r="GG19" s="12"/>
      <c r="GH19" s="11">
        <v>10</v>
      </c>
      <c r="GI19" s="13">
        <v>225.79</v>
      </c>
      <c r="GJ19" s="11">
        <v>111</v>
      </c>
      <c r="GK19" s="11">
        <v>33</v>
      </c>
      <c r="GL19" s="13">
        <v>615.08</v>
      </c>
      <c r="GM19" s="11">
        <v>139</v>
      </c>
      <c r="GN19" s="12">
        <v>-0.697</v>
      </c>
      <c r="GO19" s="12">
        <v>-0.6329</v>
      </c>
      <c r="GP19" s="11">
        <v>48</v>
      </c>
      <c r="GQ19" s="13">
        <v>950.8</v>
      </c>
      <c r="GR19" s="11">
        <v>192</v>
      </c>
      <c r="GS19" s="11">
        <v>40</v>
      </c>
      <c r="GT19" s="13">
        <v>677.26</v>
      </c>
      <c r="GU19" s="11">
        <v>162</v>
      </c>
      <c r="GV19" s="12">
        <v>0.2</v>
      </c>
      <c r="GW19" s="12">
        <v>0.4039</v>
      </c>
      <c r="GX19" s="11">
        <v>10</v>
      </c>
      <c r="GY19" s="13">
        <v>250.72</v>
      </c>
      <c r="GZ19" s="11">
        <v>384</v>
      </c>
      <c r="HA19" s="11">
        <v>4</v>
      </c>
      <c r="HB19" s="13">
        <v>119.96</v>
      </c>
      <c r="HC19" s="11">
        <v>36</v>
      </c>
      <c r="HD19" s="12">
        <v>1.5</v>
      </c>
      <c r="HE19" s="12">
        <v>1.09</v>
      </c>
      <c r="HF19" s="11">
        <v>20</v>
      </c>
      <c r="HG19" s="13">
        <v>445.26</v>
      </c>
      <c r="HH19" s="11">
        <v>49</v>
      </c>
      <c r="HI19" s="11">
        <v>13</v>
      </c>
      <c r="HJ19" s="13">
        <v>249.59</v>
      </c>
      <c r="HK19" s="11">
        <v>54</v>
      </c>
      <c r="HL19" s="12">
        <v>0.5385</v>
      </c>
      <c r="HM19" s="12">
        <v>0.784</v>
      </c>
      <c r="HN19" s="11">
        <v>74</v>
      </c>
      <c r="HO19" s="13">
        <v>1231.86</v>
      </c>
      <c r="HP19" s="11">
        <v>182</v>
      </c>
      <c r="HQ19" s="11">
        <v>34</v>
      </c>
      <c r="HR19" s="13">
        <v>589.52</v>
      </c>
      <c r="HS19" s="11">
        <v>172</v>
      </c>
      <c r="HT19" s="12">
        <v>1.1765</v>
      </c>
      <c r="HU19" s="12">
        <v>1.0896</v>
      </c>
      <c r="HV19" s="11"/>
      <c r="HW19" s="13"/>
      <c r="HX19" s="11"/>
      <c r="HY19" s="11">
        <v>7</v>
      </c>
      <c r="HZ19" s="13">
        <v>210.25</v>
      </c>
      <c r="IA19" s="11"/>
      <c r="IB19" s="12"/>
      <c r="IC19" s="12"/>
      <c r="ID19" s="11">
        <v>5</v>
      </c>
      <c r="IE19" s="13">
        <v>339.95</v>
      </c>
      <c r="IF19" s="11">
        <v>23</v>
      </c>
      <c r="IG19" s="11">
        <v>2</v>
      </c>
      <c r="IH19" s="13">
        <v>18.08</v>
      </c>
      <c r="II19" s="11">
        <v>26</v>
      </c>
      <c r="IJ19" s="12">
        <v>1.5</v>
      </c>
      <c r="IK19" s="12">
        <v>17.8025</v>
      </c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261</v>
      </c>
      <c r="KC19" s="11"/>
      <c r="KD19" s="13"/>
      <c r="KE19" s="11"/>
      <c r="KF19" s="12"/>
      <c r="KG19" s="12"/>
      <c r="KH19" s="11"/>
      <c r="KI19" s="13"/>
      <c r="KJ19" s="11"/>
      <c r="KK19" s="11">
        <v>452</v>
      </c>
      <c r="KL19" s="13">
        <v>8823.3</v>
      </c>
      <c r="KM19" s="11">
        <v>588</v>
      </c>
      <c r="KN19" s="12"/>
      <c r="KO19" s="12"/>
      <c r="KP19" s="11"/>
      <c r="KQ19" s="13"/>
      <c r="KR19" s="11"/>
      <c r="KS19" s="11">
        <v>4</v>
      </c>
      <c r="KT19" s="13">
        <v>76.82</v>
      </c>
      <c r="KU19" s="11">
        <v>619</v>
      </c>
      <c r="KV19" s="12"/>
      <c r="KW19" s="12"/>
      <c r="KX19" s="11"/>
      <c r="KY19" s="13"/>
      <c r="KZ19" s="11"/>
      <c r="LA19" s="11"/>
      <c r="LB19" s="13"/>
      <c r="LC19" s="11">
        <v>32</v>
      </c>
      <c r="LD19" s="12"/>
      <c r="LE19" s="12"/>
      <c r="LF19" s="11"/>
      <c r="LG19" s="13"/>
      <c r="LH19" s="11">
        <v>2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197472</v>
      </c>
      <c r="C20" s="11">
        <f>=ROUNDDOWN(31.0271034645298,0)</f>
      </c>
      <c r="D20" s="11">
        <v>144120</v>
      </c>
      <c r="E20" s="12">
        <v>0.9911</v>
      </c>
      <c r="F20" s="11"/>
      <c r="G20" s="11">
        <f>=ROUNDDOWN({0},0)</f>
      </c>
      <c r="H20" s="11"/>
      <c r="I20" s="12"/>
      <c r="J20" s="11">
        <v>8781</v>
      </c>
      <c r="K20" s="13">
        <v>370992.26</v>
      </c>
      <c r="L20" s="11">
        <v>659</v>
      </c>
      <c r="M20" s="14">
        <v>562.96</v>
      </c>
      <c r="N20" s="11">
        <v>13575</v>
      </c>
      <c r="O20" s="13">
        <v>570686.85</v>
      </c>
      <c r="P20" s="11">
        <v>644</v>
      </c>
      <c r="Q20" s="14">
        <v>886.16</v>
      </c>
      <c r="R20" s="12">
        <v>-0.3531</v>
      </c>
      <c r="S20" s="12">
        <v>-0.3499</v>
      </c>
      <c r="T20" s="12">
        <v>0.0233</v>
      </c>
      <c r="U20" s="12">
        <v>-0.3647</v>
      </c>
      <c r="V20" s="11">
        <v>2769</v>
      </c>
      <c r="W20" s="13">
        <v>116134.99</v>
      </c>
      <c r="X20" s="11">
        <v>517</v>
      </c>
      <c r="Y20" s="11">
        <v>4801</v>
      </c>
      <c r="Z20" s="13">
        <v>196095.14</v>
      </c>
      <c r="AA20" s="11">
        <v>473</v>
      </c>
      <c r="AB20" s="12">
        <v>-0.4232</v>
      </c>
      <c r="AC20" s="12">
        <v>-0.4078</v>
      </c>
      <c r="AD20" s="11">
        <v>716</v>
      </c>
      <c r="AE20" s="13">
        <v>25254.21</v>
      </c>
      <c r="AF20" s="11">
        <v>531</v>
      </c>
      <c r="AG20" s="11">
        <v>926</v>
      </c>
      <c r="AH20" s="13">
        <v>34748.86</v>
      </c>
      <c r="AI20" s="11">
        <v>502</v>
      </c>
      <c r="AJ20" s="12">
        <v>-0.2268</v>
      </c>
      <c r="AK20" s="12">
        <v>-0.2732</v>
      </c>
      <c r="AL20" s="11">
        <v>878</v>
      </c>
      <c r="AM20" s="13">
        <v>39474.75</v>
      </c>
      <c r="AN20" s="11">
        <v>541</v>
      </c>
      <c r="AO20" s="11">
        <v>672</v>
      </c>
      <c r="AP20" s="13">
        <v>29255.18</v>
      </c>
      <c r="AQ20" s="11">
        <v>506</v>
      </c>
      <c r="AR20" s="12">
        <v>0.3065</v>
      </c>
      <c r="AS20" s="12">
        <v>0.3493</v>
      </c>
      <c r="AT20" s="11">
        <v>368</v>
      </c>
      <c r="AU20" s="13">
        <v>15123.42</v>
      </c>
      <c r="AV20" s="11">
        <v>434</v>
      </c>
      <c r="AW20" s="11">
        <v>1223</v>
      </c>
      <c r="AX20" s="13">
        <v>45597.63</v>
      </c>
      <c r="AY20" s="11">
        <v>496</v>
      </c>
      <c r="AZ20" s="12">
        <v>-0.6991</v>
      </c>
      <c r="BA20" s="12">
        <v>-0.6683</v>
      </c>
      <c r="BB20" s="11">
        <v>1413</v>
      </c>
      <c r="BC20" s="13">
        <v>62214.21</v>
      </c>
      <c r="BD20" s="11">
        <v>523</v>
      </c>
      <c r="BE20" s="11">
        <v>1701</v>
      </c>
      <c r="BF20" s="13">
        <v>85665.83</v>
      </c>
      <c r="BG20" s="11">
        <v>477</v>
      </c>
      <c r="BH20" s="12">
        <v>-0.1693</v>
      </c>
      <c r="BI20" s="12">
        <v>-0.2738</v>
      </c>
      <c r="BJ20" s="11">
        <v>542</v>
      </c>
      <c r="BK20" s="13">
        <v>21098.29</v>
      </c>
      <c r="BL20" s="11">
        <v>519</v>
      </c>
      <c r="BM20" s="11">
        <v>724</v>
      </c>
      <c r="BN20" s="13">
        <v>30295</v>
      </c>
      <c r="BO20" s="11">
        <v>496</v>
      </c>
      <c r="BP20" s="12">
        <v>-0.2514</v>
      </c>
      <c r="BQ20" s="12">
        <v>-0.3036</v>
      </c>
      <c r="BR20" s="11">
        <v>232</v>
      </c>
      <c r="BS20" s="13">
        <v>10716.08</v>
      </c>
      <c r="BT20" s="11">
        <v>565</v>
      </c>
      <c r="BU20" s="11">
        <v>422</v>
      </c>
      <c r="BV20" s="13">
        <v>22058.45</v>
      </c>
      <c r="BW20" s="11">
        <v>500</v>
      </c>
      <c r="BX20" s="12">
        <v>-0.4502</v>
      </c>
      <c r="BY20" s="12">
        <v>-0.5142</v>
      </c>
      <c r="BZ20" s="11">
        <v>531</v>
      </c>
      <c r="CA20" s="13">
        <v>20510.53</v>
      </c>
      <c r="CB20" s="11">
        <v>503</v>
      </c>
      <c r="CC20" s="11">
        <v>1063</v>
      </c>
      <c r="CD20" s="13">
        <v>42689.7</v>
      </c>
      <c r="CE20" s="11">
        <v>462</v>
      </c>
      <c r="CF20" s="12">
        <v>-0.5005</v>
      </c>
      <c r="CG20" s="12">
        <v>-0.5195</v>
      </c>
      <c r="CH20" s="11"/>
      <c r="CI20" s="13"/>
      <c r="CJ20" s="11"/>
      <c r="CK20" s="11"/>
      <c r="CL20" s="13"/>
      <c r="CM20" s="11"/>
      <c r="CN20" s="12"/>
      <c r="CO20" s="12"/>
      <c r="CP20" s="11">
        <v>192</v>
      </c>
      <c r="CQ20" s="13">
        <v>9755.91</v>
      </c>
      <c r="CR20" s="11">
        <v>541</v>
      </c>
      <c r="CS20" s="11"/>
      <c r="CT20" s="13"/>
      <c r="CU20" s="11"/>
      <c r="CV20" s="12"/>
      <c r="CW20" s="12"/>
      <c r="CX20" s="11">
        <v>621</v>
      </c>
      <c r="CY20" s="13">
        <v>28978.2</v>
      </c>
      <c r="CZ20" s="11">
        <v>624</v>
      </c>
      <c r="DA20" s="11">
        <v>695</v>
      </c>
      <c r="DB20" s="13">
        <v>26292.49</v>
      </c>
      <c r="DC20" s="11">
        <v>605</v>
      </c>
      <c r="DD20" s="12">
        <v>-0.1065</v>
      </c>
      <c r="DE20" s="12">
        <v>0.1021</v>
      </c>
      <c r="DF20" s="11">
        <v>5</v>
      </c>
      <c r="DG20" s="13">
        <v>309.29</v>
      </c>
      <c r="DH20" s="11">
        <v>301</v>
      </c>
      <c r="DI20" s="11">
        <v>20</v>
      </c>
      <c r="DJ20" s="13">
        <v>840.28</v>
      </c>
      <c r="DK20" s="11">
        <v>349</v>
      </c>
      <c r="DL20" s="12">
        <v>-0.75</v>
      </c>
      <c r="DM20" s="12">
        <v>-0.6319</v>
      </c>
      <c r="DN20" s="11">
        <v>90</v>
      </c>
      <c r="DO20" s="13">
        <v>3951.56</v>
      </c>
      <c r="DP20" s="11">
        <v>532</v>
      </c>
      <c r="DQ20" s="11">
        <v>160</v>
      </c>
      <c r="DR20" s="13">
        <v>7476.79</v>
      </c>
      <c r="DS20" s="11">
        <v>393</v>
      </c>
      <c r="DT20" s="12">
        <v>-0.4375</v>
      </c>
      <c r="DU20" s="12">
        <v>-0.4715</v>
      </c>
      <c r="DV20" s="11"/>
      <c r="DW20" s="13"/>
      <c r="DX20" s="11">
        <v>35</v>
      </c>
      <c r="DY20" s="11"/>
      <c r="DZ20" s="13"/>
      <c r="EA20" s="11">
        <v>8</v>
      </c>
      <c r="EB20" s="12"/>
      <c r="EC20" s="12"/>
      <c r="ED20" s="11">
        <v>129</v>
      </c>
      <c r="EE20" s="13">
        <v>5648.57</v>
      </c>
      <c r="EF20" s="11">
        <v>67</v>
      </c>
      <c r="EG20" s="11">
        <v>310</v>
      </c>
      <c r="EH20" s="13">
        <v>13845.16</v>
      </c>
      <c r="EI20" s="11">
        <v>313</v>
      </c>
      <c r="EJ20" s="12">
        <v>-0.5839</v>
      </c>
      <c r="EK20" s="12">
        <v>-0.592</v>
      </c>
      <c r="EL20" s="11"/>
      <c r="EM20" s="13"/>
      <c r="EN20" s="11"/>
      <c r="EO20" s="11"/>
      <c r="EP20" s="13"/>
      <c r="EQ20" s="11"/>
      <c r="ER20" s="12"/>
      <c r="ES20" s="12"/>
      <c r="ET20" s="11">
        <v>161</v>
      </c>
      <c r="EU20" s="13">
        <v>6001.18</v>
      </c>
      <c r="EV20" s="11">
        <v>396</v>
      </c>
      <c r="EW20" s="11">
        <v>150</v>
      </c>
      <c r="EX20" s="13">
        <v>6294.22</v>
      </c>
      <c r="EY20" s="11">
        <v>346</v>
      </c>
      <c r="EZ20" s="12">
        <v>0.0733</v>
      </c>
      <c r="FA20" s="12">
        <v>-0.0466</v>
      </c>
      <c r="FB20" s="11"/>
      <c r="FC20" s="13"/>
      <c r="FD20" s="11"/>
      <c r="FE20" s="11"/>
      <c r="FF20" s="13"/>
      <c r="FG20" s="11"/>
      <c r="FH20" s="12"/>
      <c r="FI20" s="12"/>
      <c r="FJ20" s="11">
        <v>60</v>
      </c>
      <c r="FK20" s="13">
        <v>2322.01</v>
      </c>
      <c r="FL20" s="11">
        <v>78</v>
      </c>
      <c r="FM20" s="11">
        <v>265</v>
      </c>
      <c r="FN20" s="13">
        <v>9341.14</v>
      </c>
      <c r="FO20" s="11">
        <v>139</v>
      </c>
      <c r="FP20" s="12">
        <v>-0.7736</v>
      </c>
      <c r="FQ20" s="12">
        <v>-0.7514</v>
      </c>
      <c r="FR20" s="11">
        <v>10</v>
      </c>
      <c r="FS20" s="13">
        <v>513.26</v>
      </c>
      <c r="FT20" s="11">
        <v>96</v>
      </c>
      <c r="FU20" s="11">
        <v>24</v>
      </c>
      <c r="FV20" s="13">
        <v>1081.28</v>
      </c>
      <c r="FW20" s="11">
        <v>59</v>
      </c>
      <c r="FX20" s="12">
        <v>-0.5833</v>
      </c>
      <c r="FY20" s="12">
        <v>-0.5253</v>
      </c>
      <c r="FZ20" s="11">
        <v>3</v>
      </c>
      <c r="GA20" s="13">
        <v>246.7</v>
      </c>
      <c r="GB20" s="11">
        <v>24</v>
      </c>
      <c r="GC20" s="11">
        <v>4</v>
      </c>
      <c r="GD20" s="13">
        <v>281.17</v>
      </c>
      <c r="GE20" s="11">
        <v>8</v>
      </c>
      <c r="GF20" s="12">
        <v>-0.25</v>
      </c>
      <c r="GG20" s="12">
        <v>-0.1226</v>
      </c>
      <c r="GH20" s="11">
        <v>18</v>
      </c>
      <c r="GI20" s="13">
        <v>856.99</v>
      </c>
      <c r="GJ20" s="11">
        <v>105</v>
      </c>
      <c r="GK20" s="11">
        <v>12</v>
      </c>
      <c r="GL20" s="13">
        <v>542.79</v>
      </c>
      <c r="GM20" s="11">
        <v>115</v>
      </c>
      <c r="GN20" s="12">
        <v>0.5</v>
      </c>
      <c r="GO20" s="12">
        <v>0.5789</v>
      </c>
      <c r="GP20" s="11">
        <v>25</v>
      </c>
      <c r="GQ20" s="13">
        <v>1112.52</v>
      </c>
      <c r="GR20" s="11">
        <v>30</v>
      </c>
      <c r="GS20" s="11">
        <v>18</v>
      </c>
      <c r="GT20" s="13">
        <v>703</v>
      </c>
      <c r="GU20" s="11">
        <v>36</v>
      </c>
      <c r="GV20" s="12">
        <v>0.3889</v>
      </c>
      <c r="GW20" s="12">
        <v>0.5825</v>
      </c>
      <c r="GX20" s="11"/>
      <c r="GY20" s="13"/>
      <c r="GZ20" s="11">
        <v>344</v>
      </c>
      <c r="HA20" s="11">
        <v>4</v>
      </c>
      <c r="HB20" s="13">
        <v>170.38</v>
      </c>
      <c r="HC20" s="11">
        <v>166</v>
      </c>
      <c r="HD20" s="12"/>
      <c r="HE20" s="12"/>
      <c r="HF20" s="11">
        <v>11</v>
      </c>
      <c r="HG20" s="13">
        <v>447.75</v>
      </c>
      <c r="HH20" s="11">
        <v>72</v>
      </c>
      <c r="HI20" s="11">
        <v>9</v>
      </c>
      <c r="HJ20" s="13">
        <v>462.27</v>
      </c>
      <c r="HK20" s="11">
        <v>60</v>
      </c>
      <c r="HL20" s="12">
        <v>0.2222</v>
      </c>
      <c r="HM20" s="12">
        <v>-0.0314</v>
      </c>
      <c r="HN20" s="11">
        <v>4</v>
      </c>
      <c r="HO20" s="13">
        <v>171.23</v>
      </c>
      <c r="HP20" s="11">
        <v>227</v>
      </c>
      <c r="HQ20" s="11">
        <v>7</v>
      </c>
      <c r="HR20" s="13">
        <v>286.81</v>
      </c>
      <c r="HS20" s="11">
        <v>239</v>
      </c>
      <c r="HT20" s="12">
        <v>-0.4286</v>
      </c>
      <c r="HU20" s="12">
        <v>-0.403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</v>
      </c>
      <c r="IU20" s="13">
        <v>46.31</v>
      </c>
      <c r="IV20" s="11">
        <v>127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2</v>
      </c>
      <c r="JK20" s="13">
        <v>104.3</v>
      </c>
      <c r="JL20" s="11">
        <v>61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>
        <v>288</v>
      </c>
      <c r="KC20" s="11"/>
      <c r="KD20" s="13"/>
      <c r="KE20" s="11"/>
      <c r="KF20" s="12"/>
      <c r="KG20" s="12"/>
      <c r="KH20" s="11"/>
      <c r="KI20" s="13"/>
      <c r="KJ20" s="11"/>
      <c r="KK20" s="11">
        <v>267</v>
      </c>
      <c r="KL20" s="13">
        <v>12956.27</v>
      </c>
      <c r="KM20" s="11">
        <v>399</v>
      </c>
      <c r="KN20" s="12"/>
      <c r="KO20" s="12"/>
      <c r="KP20" s="11"/>
      <c r="KQ20" s="13"/>
      <c r="KR20" s="11"/>
      <c r="KS20" s="11">
        <v>96</v>
      </c>
      <c r="KT20" s="13">
        <v>3611.21</v>
      </c>
      <c r="KU20" s="11">
        <v>467</v>
      </c>
      <c r="KV20" s="12"/>
      <c r="KW20" s="12"/>
      <c r="KX20" s="11"/>
      <c r="KY20" s="13"/>
      <c r="KZ20" s="11"/>
      <c r="LA20" s="11">
        <v>2</v>
      </c>
      <c r="LB20" s="13">
        <v>95.8</v>
      </c>
      <c r="LC20" s="11">
        <v>150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169042</v>
      </c>
      <c r="K21" s="17">
        <v>7269221.83</v>
      </c>
      <c r="L21" s="15">
        <v>8552</v>
      </c>
      <c r="M21" s="18">
        <v>850</v>
      </c>
      <c r="N21" s="15">
        <v>173510</v>
      </c>
      <c r="O21" s="17">
        <v>8260682.03</v>
      </c>
      <c r="P21" s="15">
        <v>8441</v>
      </c>
      <c r="Q21" s="18">
        <v>978.64</v>
      </c>
      <c r="R21" s="16">
        <v>-0.0258</v>
      </c>
      <c r="S21" s="16">
        <v>-0.12</v>
      </c>
      <c r="T21" s="16">
        <v>0.0132</v>
      </c>
      <c r="U21" s="16">
        <v>-0.1314</v>
      </c>
      <c r="V21" s="15">
        <v>34066</v>
      </c>
      <c r="W21" s="17">
        <v>1294507.77</v>
      </c>
      <c r="X21" s="15">
        <v>6070</v>
      </c>
      <c r="Y21" s="15">
        <v>45332</v>
      </c>
      <c r="Z21" s="17">
        <v>1832187.79</v>
      </c>
      <c r="AA21" s="15">
        <v>5525</v>
      </c>
      <c r="AB21" s="16">
        <v>-0.2485</v>
      </c>
      <c r="AC21" s="16">
        <v>-0.2935</v>
      </c>
      <c r="AD21" s="15">
        <v>18065</v>
      </c>
      <c r="AE21" s="17">
        <v>1140143.39</v>
      </c>
      <c r="AF21" s="15">
        <v>6926</v>
      </c>
      <c r="AG21" s="15">
        <v>16338</v>
      </c>
      <c r="AH21" s="17">
        <v>1147000.8</v>
      </c>
      <c r="AI21" s="15">
        <v>6850</v>
      </c>
      <c r="AJ21" s="16">
        <v>0.1057</v>
      </c>
      <c r="AK21" s="16">
        <v>-0.006</v>
      </c>
      <c r="AL21" s="15">
        <v>16817</v>
      </c>
      <c r="AM21" s="17">
        <v>1089270.28</v>
      </c>
      <c r="AN21" s="15">
        <v>6804</v>
      </c>
      <c r="AO21" s="15">
        <v>9172</v>
      </c>
      <c r="AP21" s="17">
        <v>698361.88</v>
      </c>
      <c r="AQ21" s="15">
        <v>6493</v>
      </c>
      <c r="AR21" s="16">
        <v>0.8335</v>
      </c>
      <c r="AS21" s="16">
        <v>0.5598</v>
      </c>
      <c r="AT21" s="15">
        <v>37217</v>
      </c>
      <c r="AU21" s="17">
        <v>875222.71</v>
      </c>
      <c r="AV21" s="15">
        <v>6240</v>
      </c>
      <c r="AW21" s="15">
        <v>22211</v>
      </c>
      <c r="AX21" s="17">
        <v>793397.95</v>
      </c>
      <c r="AY21" s="15">
        <v>6652</v>
      </c>
      <c r="AZ21" s="16">
        <v>0.6756</v>
      </c>
      <c r="BA21" s="16">
        <v>0.1031</v>
      </c>
      <c r="BB21" s="15">
        <v>14100</v>
      </c>
      <c r="BC21" s="17">
        <v>509060.97</v>
      </c>
      <c r="BD21" s="15">
        <v>5642</v>
      </c>
      <c r="BE21" s="15">
        <v>18438</v>
      </c>
      <c r="BF21" s="17">
        <v>718676.5</v>
      </c>
      <c r="BG21" s="15">
        <v>5366</v>
      </c>
      <c r="BH21" s="16">
        <v>-0.2353</v>
      </c>
      <c r="BI21" s="16">
        <v>-0.2917</v>
      </c>
      <c r="BJ21" s="15">
        <v>14154</v>
      </c>
      <c r="BK21" s="17">
        <v>469005.35</v>
      </c>
      <c r="BL21" s="15">
        <v>6593</v>
      </c>
      <c r="BM21" s="15">
        <v>15945</v>
      </c>
      <c r="BN21" s="17">
        <v>595682.1</v>
      </c>
      <c r="BO21" s="15">
        <v>6651</v>
      </c>
      <c r="BP21" s="16">
        <v>-0.1123</v>
      </c>
      <c r="BQ21" s="16">
        <v>-0.2127</v>
      </c>
      <c r="BR21" s="15">
        <v>5233</v>
      </c>
      <c r="BS21" s="17">
        <v>451384.18</v>
      </c>
      <c r="BT21" s="15">
        <v>6861</v>
      </c>
      <c r="BU21" s="15">
        <v>8336</v>
      </c>
      <c r="BV21" s="17">
        <v>754110.77</v>
      </c>
      <c r="BW21" s="15">
        <v>6741</v>
      </c>
      <c r="BX21" s="16">
        <v>-0.3722</v>
      </c>
      <c r="BY21" s="16">
        <v>-0.4014</v>
      </c>
      <c r="BZ21" s="15">
        <v>10986</v>
      </c>
      <c r="CA21" s="17">
        <v>387847.51</v>
      </c>
      <c r="CB21" s="15">
        <v>5795</v>
      </c>
      <c r="CC21" s="15">
        <v>13598</v>
      </c>
      <c r="CD21" s="17">
        <v>536295.67</v>
      </c>
      <c r="CE21" s="15">
        <v>5526</v>
      </c>
      <c r="CF21" s="16">
        <v>-0.1921</v>
      </c>
      <c r="CG21" s="16">
        <v>-0.2768</v>
      </c>
      <c r="CH21" s="15">
        <v>1944</v>
      </c>
      <c r="CI21" s="17">
        <v>238122.75</v>
      </c>
      <c r="CJ21" s="15"/>
      <c r="CK21" s="15"/>
      <c r="CL21" s="17"/>
      <c r="CM21" s="15"/>
      <c r="CN21" s="16"/>
      <c r="CO21" s="16"/>
      <c r="CP21" s="15">
        <v>3783</v>
      </c>
      <c r="CQ21" s="17">
        <v>145911.26</v>
      </c>
      <c r="CR21" s="15">
        <v>5825</v>
      </c>
      <c r="CS21" s="15"/>
      <c r="CT21" s="17"/>
      <c r="CU21" s="15"/>
      <c r="CV21" s="16"/>
      <c r="CW21" s="16"/>
      <c r="CX21" s="15">
        <v>1807</v>
      </c>
      <c r="CY21" s="17">
        <v>92624.04</v>
      </c>
      <c r="CZ21" s="15">
        <v>7383</v>
      </c>
      <c r="DA21" s="15">
        <v>1672</v>
      </c>
      <c r="DB21" s="17">
        <v>72851.07</v>
      </c>
      <c r="DC21" s="15">
        <v>7082</v>
      </c>
      <c r="DD21" s="16">
        <v>0.0807</v>
      </c>
      <c r="DE21" s="16">
        <v>0.2714</v>
      </c>
      <c r="DF21" s="15">
        <v>897</v>
      </c>
      <c r="DG21" s="17">
        <v>86273.18</v>
      </c>
      <c r="DH21" s="15">
        <v>2639</v>
      </c>
      <c r="DI21" s="15">
        <v>729</v>
      </c>
      <c r="DJ21" s="17">
        <v>58425.26</v>
      </c>
      <c r="DK21" s="15">
        <v>2850</v>
      </c>
      <c r="DL21" s="16">
        <v>0.2305</v>
      </c>
      <c r="DM21" s="16">
        <v>0.4766</v>
      </c>
      <c r="DN21" s="15">
        <v>1582</v>
      </c>
      <c r="DO21" s="17">
        <v>67456.17</v>
      </c>
      <c r="DP21" s="15">
        <v>5426</v>
      </c>
      <c r="DQ21" s="15">
        <v>4161</v>
      </c>
      <c r="DR21" s="17">
        <v>184186.3</v>
      </c>
      <c r="DS21" s="15">
        <v>4877</v>
      </c>
      <c r="DT21" s="16">
        <v>-0.6198</v>
      </c>
      <c r="DU21" s="16">
        <v>-0.6338</v>
      </c>
      <c r="DV21" s="15">
        <v>812</v>
      </c>
      <c r="DW21" s="17">
        <v>60234.3</v>
      </c>
      <c r="DX21" s="15">
        <v>903</v>
      </c>
      <c r="DY21" s="15">
        <v>964</v>
      </c>
      <c r="DZ21" s="17">
        <v>90039.78</v>
      </c>
      <c r="EA21" s="15">
        <v>720</v>
      </c>
      <c r="EB21" s="16">
        <v>-0.1577</v>
      </c>
      <c r="EC21" s="16">
        <v>-0.331</v>
      </c>
      <c r="ED21" s="15">
        <v>1364</v>
      </c>
      <c r="EE21" s="17">
        <v>54324.3</v>
      </c>
      <c r="EF21" s="15">
        <v>1613</v>
      </c>
      <c r="EG21" s="15">
        <v>1996</v>
      </c>
      <c r="EH21" s="17">
        <v>88799.55</v>
      </c>
      <c r="EI21" s="15">
        <v>2608</v>
      </c>
      <c r="EJ21" s="16">
        <v>-0.3166</v>
      </c>
      <c r="EK21" s="16">
        <v>-0.3882</v>
      </c>
      <c r="EL21" s="15">
        <v>1398</v>
      </c>
      <c r="EM21" s="17">
        <v>50789.74</v>
      </c>
      <c r="EN21" s="15"/>
      <c r="EO21" s="15">
        <v>2781</v>
      </c>
      <c r="EP21" s="17">
        <v>141383.29</v>
      </c>
      <c r="EQ21" s="15"/>
      <c r="ER21" s="16">
        <v>-0.4973</v>
      </c>
      <c r="ES21" s="16">
        <v>-0.6408</v>
      </c>
      <c r="ET21" s="15">
        <v>1068</v>
      </c>
      <c r="EU21" s="17">
        <v>45562.47</v>
      </c>
      <c r="EV21" s="15">
        <v>2286</v>
      </c>
      <c r="EW21" s="15">
        <v>898</v>
      </c>
      <c r="EX21" s="17">
        <v>36233</v>
      </c>
      <c r="EY21" s="15">
        <v>1705</v>
      </c>
      <c r="EZ21" s="16">
        <v>0.1893</v>
      </c>
      <c r="FA21" s="16">
        <v>0.2575</v>
      </c>
      <c r="FB21" s="15">
        <v>264</v>
      </c>
      <c r="FC21" s="17">
        <v>44570.35</v>
      </c>
      <c r="FD21" s="15">
        <v>839</v>
      </c>
      <c r="FE21" s="15">
        <v>131</v>
      </c>
      <c r="FF21" s="17">
        <v>19531.29</v>
      </c>
      <c r="FG21" s="15">
        <v>765</v>
      </c>
      <c r="FH21" s="16">
        <v>1.0153</v>
      </c>
      <c r="FI21" s="16">
        <v>1.282</v>
      </c>
      <c r="FJ21" s="15">
        <v>1050</v>
      </c>
      <c r="FK21" s="17">
        <v>34350.56</v>
      </c>
      <c r="FL21" s="15">
        <v>2069</v>
      </c>
      <c r="FM21" s="15">
        <v>1876</v>
      </c>
      <c r="FN21" s="17">
        <v>64199.37</v>
      </c>
      <c r="FO21" s="15">
        <v>2211</v>
      </c>
      <c r="FP21" s="16">
        <v>-0.4403</v>
      </c>
      <c r="FQ21" s="16">
        <v>-0.4649</v>
      </c>
      <c r="FR21" s="15">
        <v>252</v>
      </c>
      <c r="FS21" s="17">
        <v>23819.91</v>
      </c>
      <c r="FT21" s="15">
        <v>1034</v>
      </c>
      <c r="FU21" s="15">
        <v>283</v>
      </c>
      <c r="FV21" s="17">
        <v>32952.97</v>
      </c>
      <c r="FW21" s="15">
        <v>977</v>
      </c>
      <c r="FX21" s="16">
        <v>-0.1095</v>
      </c>
      <c r="FY21" s="16">
        <v>-0.2772</v>
      </c>
      <c r="FZ21" s="15">
        <v>481</v>
      </c>
      <c r="GA21" s="17">
        <v>19384.84</v>
      </c>
      <c r="GB21" s="15">
        <v>1040</v>
      </c>
      <c r="GC21" s="15">
        <v>433</v>
      </c>
      <c r="GD21" s="17">
        <v>18918.09</v>
      </c>
      <c r="GE21" s="15">
        <v>897</v>
      </c>
      <c r="GF21" s="16">
        <v>0.1109</v>
      </c>
      <c r="GG21" s="16">
        <v>0.0247</v>
      </c>
      <c r="GH21" s="15">
        <v>206</v>
      </c>
      <c r="GI21" s="17">
        <v>18842.93</v>
      </c>
      <c r="GJ21" s="15">
        <v>1102</v>
      </c>
      <c r="GK21" s="15">
        <v>185</v>
      </c>
      <c r="GL21" s="17">
        <v>18237.08</v>
      </c>
      <c r="GM21" s="15">
        <v>806</v>
      </c>
      <c r="GN21" s="16">
        <v>0.1135</v>
      </c>
      <c r="GO21" s="16">
        <v>0.0332</v>
      </c>
      <c r="GP21" s="15">
        <v>435</v>
      </c>
      <c r="GQ21" s="17">
        <v>18778.22</v>
      </c>
      <c r="GR21" s="15">
        <v>796</v>
      </c>
      <c r="GS21" s="15">
        <v>217</v>
      </c>
      <c r="GT21" s="17">
        <v>9404.81</v>
      </c>
      <c r="GU21" s="15">
        <v>744</v>
      </c>
      <c r="GV21" s="16">
        <v>1.0046</v>
      </c>
      <c r="GW21" s="16">
        <v>0.9967</v>
      </c>
      <c r="GX21" s="15">
        <v>145</v>
      </c>
      <c r="GY21" s="17">
        <v>15878.11</v>
      </c>
      <c r="GZ21" s="15">
        <v>5479</v>
      </c>
      <c r="HA21" s="15">
        <v>154</v>
      </c>
      <c r="HB21" s="17">
        <v>19518.91</v>
      </c>
      <c r="HC21" s="15">
        <v>3442</v>
      </c>
      <c r="HD21" s="16">
        <v>-0.0584</v>
      </c>
      <c r="HE21" s="16">
        <v>-0.1865</v>
      </c>
      <c r="HF21" s="15">
        <v>257</v>
      </c>
      <c r="HG21" s="17">
        <v>10594.32</v>
      </c>
      <c r="HH21" s="15">
        <v>1203</v>
      </c>
      <c r="HI21" s="15">
        <v>241</v>
      </c>
      <c r="HJ21" s="17">
        <v>10758.09</v>
      </c>
      <c r="HK21" s="15">
        <v>1238</v>
      </c>
      <c r="HL21" s="16">
        <v>0.0664</v>
      </c>
      <c r="HM21" s="16">
        <v>-0.0152</v>
      </c>
      <c r="HN21" s="15">
        <v>263</v>
      </c>
      <c r="HO21" s="17">
        <v>9506.17</v>
      </c>
      <c r="HP21" s="15">
        <v>2101</v>
      </c>
      <c r="HQ21" s="15">
        <v>206</v>
      </c>
      <c r="HR21" s="17">
        <v>8798.42</v>
      </c>
      <c r="HS21" s="15">
        <v>2225</v>
      </c>
      <c r="HT21" s="16">
        <v>0.2767</v>
      </c>
      <c r="HU21" s="16">
        <v>0.0804</v>
      </c>
      <c r="HV21" s="15">
        <v>180</v>
      </c>
      <c r="HW21" s="17">
        <v>6207.74</v>
      </c>
      <c r="HX21" s="15">
        <v>256</v>
      </c>
      <c r="HY21" s="15">
        <v>94</v>
      </c>
      <c r="HZ21" s="17">
        <v>3552.8</v>
      </c>
      <c r="IA21" s="15">
        <v>239</v>
      </c>
      <c r="IB21" s="16">
        <v>0.9149</v>
      </c>
      <c r="IC21" s="16">
        <v>0.7473</v>
      </c>
      <c r="ID21" s="15">
        <v>45</v>
      </c>
      <c r="IE21" s="17">
        <v>4192.05</v>
      </c>
      <c r="IF21" s="15">
        <v>170</v>
      </c>
      <c r="IG21" s="15">
        <v>73</v>
      </c>
      <c r="IH21" s="17">
        <v>1076.31</v>
      </c>
      <c r="II21" s="15">
        <v>169</v>
      </c>
      <c r="IJ21" s="16">
        <v>-0.3836</v>
      </c>
      <c r="IK21" s="16">
        <v>2.8948</v>
      </c>
      <c r="IL21" s="15">
        <v>107</v>
      </c>
      <c r="IM21" s="17">
        <v>2728.03</v>
      </c>
      <c r="IN21" s="15">
        <v>21</v>
      </c>
      <c r="IO21" s="15"/>
      <c r="IP21" s="17"/>
      <c r="IQ21" s="15"/>
      <c r="IR21" s="16"/>
      <c r="IS21" s="16"/>
      <c r="IT21" s="15">
        <v>43</v>
      </c>
      <c r="IU21" s="17">
        <v>1735.59</v>
      </c>
      <c r="IV21" s="15">
        <v>875</v>
      </c>
      <c r="IW21" s="15"/>
      <c r="IX21" s="17"/>
      <c r="IY21" s="15"/>
      <c r="IZ21" s="16"/>
      <c r="JA21" s="16"/>
      <c r="JB21" s="15">
        <v>12</v>
      </c>
      <c r="JC21" s="17">
        <v>413.76</v>
      </c>
      <c r="JD21" s="15"/>
      <c r="JE21" s="15">
        <v>1925</v>
      </c>
      <c r="JF21" s="17">
        <v>59983.39</v>
      </c>
      <c r="JG21" s="15"/>
      <c r="JH21" s="16">
        <v>-0.9938</v>
      </c>
      <c r="JI21" s="16">
        <v>-0.9931</v>
      </c>
      <c r="JJ21" s="15">
        <v>7</v>
      </c>
      <c r="JK21" s="17">
        <v>392.94</v>
      </c>
      <c r="JL21" s="15">
        <v>144</v>
      </c>
      <c r="JM21" s="15"/>
      <c r="JN21" s="17"/>
      <c r="JO21" s="15"/>
      <c r="JP21" s="16"/>
      <c r="JQ21" s="16"/>
      <c r="JR21" s="15">
        <v>1</v>
      </c>
      <c r="JS21" s="17">
        <v>74.09</v>
      </c>
      <c r="JT21" s="15">
        <v>100</v>
      </c>
      <c r="JU21" s="15">
        <v>7</v>
      </c>
      <c r="JV21" s="17">
        <v>553.77</v>
      </c>
      <c r="JW21" s="15">
        <v>85</v>
      </c>
      <c r="JX21" s="16">
        <v>-0.8571</v>
      </c>
      <c r="JY21" s="16">
        <v>-0.8662</v>
      </c>
      <c r="JZ21" s="15">
        <v>1</v>
      </c>
      <c r="KA21" s="17">
        <v>11.85</v>
      </c>
      <c r="KB21" s="15">
        <v>2773</v>
      </c>
      <c r="KC21" s="15"/>
      <c r="KD21" s="17"/>
      <c r="KE21" s="15"/>
      <c r="KF21" s="16"/>
      <c r="KG21" s="16"/>
      <c r="KH21" s="15"/>
      <c r="KI21" s="17"/>
      <c r="KJ21" s="15"/>
      <c r="KK21" s="15">
        <v>4501</v>
      </c>
      <c r="KL21" s="17">
        <v>215205.48</v>
      </c>
      <c r="KM21" s="15">
        <v>5489</v>
      </c>
      <c r="KN21" s="16">
        <v>-1</v>
      </c>
      <c r="KO21" s="16">
        <v>-1</v>
      </c>
      <c r="KP21" s="15"/>
      <c r="KQ21" s="17"/>
      <c r="KR21" s="15"/>
      <c r="KS21" s="15">
        <v>583</v>
      </c>
      <c r="KT21" s="17">
        <v>28620.96</v>
      </c>
      <c r="KU21" s="15">
        <v>6176</v>
      </c>
      <c r="KV21" s="16">
        <v>-1</v>
      </c>
      <c r="KW21" s="16">
        <v>-1</v>
      </c>
      <c r="KX21" s="15"/>
      <c r="KY21" s="17"/>
      <c r="KZ21" s="15"/>
      <c r="LA21" s="15">
        <v>30</v>
      </c>
      <c r="LB21" s="17">
        <v>1738.58</v>
      </c>
      <c r="LC21" s="15">
        <v>1520</v>
      </c>
      <c r="LD21" s="16">
        <v>-1</v>
      </c>
      <c r="LE21" s="16">
        <v>-1</v>
      </c>
      <c r="LF21" s="15"/>
      <c r="LG21" s="17"/>
      <c r="LH21" s="15">
        <v>6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