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<sst xmlns="http://schemas.openxmlformats.org/spreadsheetml/2006/main" count="178" uniqueCount="178">
  <si>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</si>
  <si>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</si>
  <si>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</si>
  <si>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</si>
  <si>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</si>
  <si>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</si>
  <si>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</si>
  <si>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</si>
  <si>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</si>
  <si>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</si>
  <si>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</si>
  <si>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</si>
  <si>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</si>
  <si>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</si>
  <si>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</si>
  <si>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</si>
  <si>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CSNSTORES</t>
  </si>
  <si>
    <t>KOHLDSN</t>
  </si>
  <si>
    <t>JCPENNEY01</t>
  </si>
  <si>
    <t>OLLIIX</t>
  </si>
  <si>
    <t>MACY02</t>
  </si>
  <si>
    <t>NRTPORT</t>
  </si>
  <si>
    <t>DESINC</t>
  </si>
  <si>
    <t>HDDS</t>
  </si>
  <si>
    <t>FINGERHUTDS</t>
  </si>
  <si>
    <t>BLK01</t>
  </si>
  <si>
    <t>WALMARTDS</t>
  </si>
  <si>
    <t>BIGLOTSDS</t>
  </si>
  <si>
    <t>AMERSIGNDS</t>
  </si>
  <si>
    <t>HSNDS</t>
  </si>
  <si>
    <t>ROOMECOM</t>
  </si>
  <si>
    <t>BEALLSDS</t>
  </si>
  <si>
    <t>ASHFURNDS</t>
  </si>
  <si>
    <t>ZOLA</t>
  </si>
  <si>
    <t>KIRKLANDDS</t>
  </si>
  <si>
    <t>LOWESDS</t>
  </si>
  <si>
    <t>HOUZZ</t>
  </si>
  <si>
    <t>AAFESDS</t>
  </si>
  <si>
    <t>BBBDROP</t>
  </si>
  <si>
    <t>ZULILY</t>
  </si>
  <si>
    <t>NEBFUR01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</si>
  <si>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</si>
  <si>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</si>
  <si>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</si>
  <si>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</si>
  <si>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</si>
  <si>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</si>
  <si>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</si>
  <si>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</si>
  <si>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</si>
  <si>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</si>
  <si>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</si>
  <si>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</si>
  <si>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</si>
  <si>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</si>
  <si>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</si>
  <si>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</si>
  <si>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</si>
  <si>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</si>
  <si>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</si>
  <si>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</si>
  <si>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</si>
  <si>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</si>
  <si>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</si>
  <si>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</si>
  <si>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</si>
  <si>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</si>
  <si>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</si>
  <si>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</si>
  <si>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</si>
  <si>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</si>
  <si>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</si>
  <si>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</si>
  <si>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</si>
  <si>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</si>
  <si>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</si>
  <si>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</si>
  <si>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</si>
  <si>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</si>
  <si>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</si>
  <si>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</si>
  <si>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</si>
  <si>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</si>
  <si>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</si>
  <si>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</si>
  <si>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</si>
  <si>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</si>
  <si>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03/26/2024</t>
  </si>
  <si>
    <t>03/27/2024</t>
  </si>
  <si>
    <t>03/29/2024</t>
  </si>
  <si>
    <t>04/04/2024</t>
  </si>
  <si>
    <t>04/07/2024</t>
  </si>
  <si>
    <t>04/10/2024</t>
  </si>
  <si>
    <t>04/13/2024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</si>
  <si>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</si>
  <si>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</si>
  <si>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</si>
  <si>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</si>
  <si>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</si>
  <si>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</si>
  <si>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</si>
  <si>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</si>
  <si>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</si>
  <si>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</si>
  <si>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</si>
  <si>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</si>
  <si>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</si>
  <si>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</si>
  <si>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</si>
  <si>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</si>
  <si>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</si>
  <si>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</si>
  <si>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</si>
  <si>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05/10/2024</t>
  </si>
  <si>
    <t>05/11/2024</t>
  </si>
  <si>
    <t>05/14/2024</t>
  </si>
  <si>
    <t>05/15/2024</t>
  </si>
  <si>
    <t>05/16/2024</t>
  </si>
  <si>
    <t>05/17/2024</t>
  </si>
  <si>
    <t>05/18/2024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</si>
  <si>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</si>
  <si>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</si>
  <si>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</si>
  <si>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</si>
  <si>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</si>
  <si>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</si>
  <si>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</si>
  <si>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</si>
  <si>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</si>
  <si>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</si>
  <si>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</si>
  <si>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</si>
  <si>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</si>
  <si>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</si>
  <si>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06/05/2024</t>
  </si>
  <si>
    <t>06/07/2024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</si>
  <si>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</si>
  <si>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</si>
  <si>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</si>
  <si>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</si>
  <si>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</si>
  <si>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</si>
  <si>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</si>
  <si>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</si>
  <si>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</si>
  <si>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</si>
  <si>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</si>
  <si>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</si>
  <si>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</si>
  <si>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</si>
  <si>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</si>
  <si>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</si>
  <si>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</si>
  <si>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</si>
  <si>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07/30/2024</t>
  </si>
  <si>
    <t>07/31/2024</t>
  </si>
  <si>
    <t>08/04/2024</t>
  </si>
  <si>
    <t>08/07/2024</t>
  </si>
  <si>
    <t>08/14/2024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</si>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</sst>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C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7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  <c r="OB4" s="4" t="s">
        <v>157</v>
      </c>
      <c r="OC4" s="4" t="s">
        <v>158</v>
      </c>
    </row>
    <row r="5">
      <c r="A5" s="10" t="s">
        <v>159</v>
      </c>
      <c r="B5" s="10" t="s">
        <v>160</v>
      </c>
      <c r="C5" s="10" t="s">
        <v>161</v>
      </c>
      <c r="D5" s="11">
        <v>77801</v>
      </c>
      <c r="E5" s="11">
        <f>=ROUNDDOWN(31.169023676936,0)</f>
      </c>
      <c r="F5" s="11">
        <v>62737</v>
      </c>
      <c r="G5" s="12">
        <v>0.9972</v>
      </c>
      <c r="H5" s="11"/>
      <c r="I5" s="11">
        <f>=ROUNDDOWN({0},0)</f>
      </c>
      <c r="J5" s="11"/>
      <c r="K5" s="12"/>
      <c r="L5" s="11">
        <v>7356</v>
      </c>
      <c r="M5" s="13">
        <v>308227.28</v>
      </c>
      <c r="N5" s="11">
        <v>202</v>
      </c>
      <c r="O5" s="14">
        <v>1525.88</v>
      </c>
      <c r="P5" s="11">
        <v>10102</v>
      </c>
      <c r="Q5" s="13">
        <v>412338.45</v>
      </c>
      <c r="R5" s="11">
        <v>220</v>
      </c>
      <c r="S5" s="14">
        <v>1874.27</v>
      </c>
      <c r="T5" s="12">
        <v>-0.2718</v>
      </c>
      <c r="U5" s="12">
        <v>-0.2525</v>
      </c>
      <c r="V5" s="12">
        <v>-0.0818</v>
      </c>
      <c r="W5" s="12">
        <v>-0.1859</v>
      </c>
      <c r="X5" s="11">
        <v>1935</v>
      </c>
      <c r="Y5" s="13">
        <v>85374.07</v>
      </c>
      <c r="Z5" s="11">
        <v>176</v>
      </c>
      <c r="AA5" s="11">
        <v>2583</v>
      </c>
      <c r="AB5" s="13">
        <v>112539.15</v>
      </c>
      <c r="AC5" s="11">
        <v>168</v>
      </c>
      <c r="AD5" s="12">
        <v>-0.2509</v>
      </c>
      <c r="AE5" s="12">
        <v>-0.2414</v>
      </c>
      <c r="AF5" s="11">
        <v>1413</v>
      </c>
      <c r="AG5" s="13">
        <v>57845.34</v>
      </c>
      <c r="AH5" s="11">
        <v>186</v>
      </c>
      <c r="AI5" s="11">
        <v>1628</v>
      </c>
      <c r="AJ5" s="13">
        <v>70135.59</v>
      </c>
      <c r="AK5" s="11">
        <v>195</v>
      </c>
      <c r="AL5" s="12">
        <v>-0.1321</v>
      </c>
      <c r="AM5" s="12">
        <v>-0.1752</v>
      </c>
      <c r="AN5" s="11">
        <v>962</v>
      </c>
      <c r="AO5" s="13">
        <v>40462.69</v>
      </c>
      <c r="AP5" s="11">
        <v>191</v>
      </c>
      <c r="AQ5" s="11">
        <v>475</v>
      </c>
      <c r="AR5" s="13">
        <v>18947.68</v>
      </c>
      <c r="AS5" s="11">
        <v>206</v>
      </c>
      <c r="AT5" s="12">
        <v>1.0253</v>
      </c>
      <c r="AU5" s="12">
        <v>1.1355</v>
      </c>
      <c r="AV5" s="11">
        <v>699</v>
      </c>
      <c r="AW5" s="13">
        <v>24930.33</v>
      </c>
      <c r="AX5" s="11">
        <v>185</v>
      </c>
      <c r="AY5" s="11">
        <v>895</v>
      </c>
      <c r="AZ5" s="13">
        <v>31111.07</v>
      </c>
      <c r="BA5" s="11">
        <v>202</v>
      </c>
      <c r="BB5" s="12">
        <v>-0.219</v>
      </c>
      <c r="BC5" s="12">
        <v>-0.1987</v>
      </c>
      <c r="BD5" s="11">
        <v>435</v>
      </c>
      <c r="BE5" s="13">
        <v>16526.69</v>
      </c>
      <c r="BF5" s="11">
        <v>179</v>
      </c>
      <c r="BG5" s="11">
        <v>908</v>
      </c>
      <c r="BH5" s="13">
        <v>35789.75</v>
      </c>
      <c r="BI5" s="11">
        <v>206</v>
      </c>
      <c r="BJ5" s="12">
        <v>-0.5209</v>
      </c>
      <c r="BK5" s="12">
        <v>-0.5382</v>
      </c>
      <c r="BL5" s="11">
        <v>440</v>
      </c>
      <c r="BM5" s="13">
        <v>17173.45</v>
      </c>
      <c r="BN5" s="11">
        <v>171</v>
      </c>
      <c r="BO5" s="11">
        <v>883</v>
      </c>
      <c r="BP5" s="13">
        <v>33889.01</v>
      </c>
      <c r="BQ5" s="11">
        <v>186</v>
      </c>
      <c r="BR5" s="12">
        <v>-0.5017</v>
      </c>
      <c r="BS5" s="12">
        <v>-0.4932</v>
      </c>
      <c r="BT5" s="11">
        <v>254</v>
      </c>
      <c r="BU5" s="13">
        <v>9578.53</v>
      </c>
      <c r="BV5" s="11">
        <v>198</v>
      </c>
      <c r="BW5" s="11">
        <v>312</v>
      </c>
      <c r="BX5" s="13">
        <v>12842.87</v>
      </c>
      <c r="BY5" s="11">
        <v>200</v>
      </c>
      <c r="BZ5" s="12">
        <v>-0.1859</v>
      </c>
      <c r="CA5" s="12">
        <v>-0.2542</v>
      </c>
      <c r="CB5" s="11">
        <v>233</v>
      </c>
      <c r="CC5" s="13">
        <v>9090.97</v>
      </c>
      <c r="CD5" s="11">
        <v>151</v>
      </c>
      <c r="CE5" s="11">
        <v>669</v>
      </c>
      <c r="CF5" s="13">
        <v>23780.42</v>
      </c>
      <c r="CG5" s="11">
        <v>199</v>
      </c>
      <c r="CH5" s="12">
        <v>-0.6517</v>
      </c>
      <c r="CI5" s="12">
        <v>-0.6177</v>
      </c>
      <c r="CJ5" s="11">
        <v>242</v>
      </c>
      <c r="CK5" s="13">
        <v>12937.68</v>
      </c>
      <c r="CL5" s="11">
        <v>189</v>
      </c>
      <c r="CM5" s="11"/>
      <c r="CN5" s="13"/>
      <c r="CO5" s="11"/>
      <c r="CP5" s="12"/>
      <c r="CQ5" s="12"/>
      <c r="CR5" s="11">
        <v>180</v>
      </c>
      <c r="CS5" s="13">
        <v>10565.44</v>
      </c>
      <c r="CT5" s="11">
        <v>198</v>
      </c>
      <c r="CU5" s="11">
        <v>18</v>
      </c>
      <c r="CV5" s="13">
        <v>1186.58</v>
      </c>
      <c r="CW5" s="11">
        <v>210</v>
      </c>
      <c r="CX5" s="12">
        <v>9</v>
      </c>
      <c r="CY5" s="12">
        <v>7.9041</v>
      </c>
      <c r="CZ5" s="11">
        <v>106</v>
      </c>
      <c r="DA5" s="13">
        <v>4027.76</v>
      </c>
      <c r="DB5" s="11">
        <v>168</v>
      </c>
      <c r="DC5" s="11">
        <v>465</v>
      </c>
      <c r="DD5" s="13">
        <v>17488.92</v>
      </c>
      <c r="DE5" s="11">
        <v>137</v>
      </c>
      <c r="DF5" s="12">
        <v>-0.772</v>
      </c>
      <c r="DG5" s="12">
        <v>-0.7697</v>
      </c>
      <c r="DH5" s="11">
        <v>198</v>
      </c>
      <c r="DI5" s="13">
        <v>9209.5</v>
      </c>
      <c r="DJ5" s="11">
        <v>46</v>
      </c>
      <c r="DK5" s="11">
        <v>549</v>
      </c>
      <c r="DL5" s="13">
        <v>25477.53</v>
      </c>
      <c r="DM5" s="11">
        <v>139</v>
      </c>
      <c r="DN5" s="12">
        <v>-0.6393</v>
      </c>
      <c r="DO5" s="12">
        <v>-0.6385</v>
      </c>
      <c r="DP5" s="11">
        <v>54</v>
      </c>
      <c r="DQ5" s="13">
        <v>2147.16</v>
      </c>
      <c r="DR5" s="11">
        <v>196</v>
      </c>
      <c r="DS5" s="11">
        <v>105</v>
      </c>
      <c r="DT5" s="13">
        <v>4482.89</v>
      </c>
      <c r="DU5" s="11">
        <v>148</v>
      </c>
      <c r="DV5" s="12">
        <v>-0.4857</v>
      </c>
      <c r="DW5" s="12">
        <v>-0.521</v>
      </c>
      <c r="DX5" s="11">
        <v>116</v>
      </c>
      <c r="DY5" s="13">
        <v>4476.18</v>
      </c>
      <c r="DZ5" s="11">
        <v>33</v>
      </c>
      <c r="EA5" s="11">
        <v>284</v>
      </c>
      <c r="EB5" s="13">
        <v>10775.15</v>
      </c>
      <c r="EC5" s="11">
        <v>49</v>
      </c>
      <c r="ED5" s="12">
        <v>-0.5915</v>
      </c>
      <c r="EE5" s="12">
        <v>-0.5846</v>
      </c>
      <c r="EF5" s="11">
        <v>42</v>
      </c>
      <c r="EG5" s="13">
        <v>1880.28</v>
      </c>
      <c r="EH5" s="11">
        <v>26</v>
      </c>
      <c r="EI5" s="11">
        <v>39</v>
      </c>
      <c r="EJ5" s="13">
        <v>1622.39</v>
      </c>
      <c r="EK5" s="11">
        <v>28</v>
      </c>
      <c r="EL5" s="12">
        <v>0.0769</v>
      </c>
      <c r="EM5" s="12">
        <v>0.159</v>
      </c>
      <c r="EN5" s="11">
        <v>17</v>
      </c>
      <c r="EO5" s="13">
        <v>729.49</v>
      </c>
      <c r="EP5" s="11">
        <v>61</v>
      </c>
      <c r="EQ5" s="11">
        <v>19</v>
      </c>
      <c r="ER5" s="13">
        <v>907.62</v>
      </c>
      <c r="ES5" s="11">
        <v>78</v>
      </c>
      <c r="ET5" s="12">
        <v>-0.1053</v>
      </c>
      <c r="EU5" s="12">
        <v>-0.1963</v>
      </c>
      <c r="EV5" s="11">
        <v>13</v>
      </c>
      <c r="EW5" s="13">
        <v>601.19</v>
      </c>
      <c r="EX5" s="11">
        <v>27</v>
      </c>
      <c r="EY5" s="11">
        <v>9</v>
      </c>
      <c r="EZ5" s="13">
        <v>441.87</v>
      </c>
      <c r="FA5" s="11">
        <v>29</v>
      </c>
      <c r="FB5" s="12">
        <v>0.4444</v>
      </c>
      <c r="FC5" s="12">
        <v>0.3606</v>
      </c>
      <c r="FD5" s="11">
        <v>11</v>
      </c>
      <c r="FE5" s="13">
        <v>411.94</v>
      </c>
      <c r="FF5" s="11">
        <v>33</v>
      </c>
      <c r="FG5" s="11">
        <v>16</v>
      </c>
      <c r="FH5" s="13">
        <v>643.86</v>
      </c>
      <c r="FI5" s="11">
        <v>30</v>
      </c>
      <c r="FJ5" s="12">
        <v>-0.3125</v>
      </c>
      <c r="FK5" s="12">
        <v>-0.3602</v>
      </c>
      <c r="FL5" s="11">
        <v>4</v>
      </c>
      <c r="FM5" s="13">
        <v>167.74</v>
      </c>
      <c r="FN5" s="11">
        <v>83</v>
      </c>
      <c r="FO5" s="11">
        <v>12</v>
      </c>
      <c r="FP5" s="13">
        <v>522.9</v>
      </c>
      <c r="FQ5" s="11">
        <v>116</v>
      </c>
      <c r="FR5" s="12">
        <v>-0.6667</v>
      </c>
      <c r="FS5" s="12">
        <v>-0.6792</v>
      </c>
      <c r="FT5" s="11"/>
      <c r="FU5" s="13"/>
      <c r="FV5" s="11">
        <v>108</v>
      </c>
      <c r="FW5" s="11">
        <v>9</v>
      </c>
      <c r="FX5" s="13">
        <v>326.18</v>
      </c>
      <c r="FY5" s="11">
        <v>143</v>
      </c>
      <c r="FZ5" s="12"/>
      <c r="GA5" s="12"/>
      <c r="GB5" s="11"/>
      <c r="GC5" s="13"/>
      <c r="GD5" s="11">
        <v>4</v>
      </c>
      <c r="GE5" s="11">
        <v>2</v>
      </c>
      <c r="GF5" s="13">
        <v>75.6</v>
      </c>
      <c r="GG5" s="11">
        <v>4</v>
      </c>
      <c r="GH5" s="12"/>
      <c r="GI5" s="12"/>
      <c r="GJ5" s="11">
        <v>1</v>
      </c>
      <c r="GK5" s="13">
        <v>41.99</v>
      </c>
      <c r="GL5" s="11">
        <v>22</v>
      </c>
      <c r="GM5" s="11">
        <v>3</v>
      </c>
      <c r="GN5" s="13">
        <v>112.35</v>
      </c>
      <c r="GO5" s="11">
        <v>4</v>
      </c>
      <c r="GP5" s="12">
        <v>-0.6667</v>
      </c>
      <c r="GQ5" s="12">
        <v>-0.6263</v>
      </c>
      <c r="GR5" s="11">
        <v>1</v>
      </c>
      <c r="GS5" s="13">
        <v>48.86</v>
      </c>
      <c r="GT5" s="11">
        <v>31</v>
      </c>
      <c r="GU5" s="11"/>
      <c r="GV5" s="13"/>
      <c r="GW5" s="11"/>
      <c r="GX5" s="12"/>
      <c r="GY5" s="12"/>
      <c r="GZ5" s="11"/>
      <c r="HA5" s="13"/>
      <c r="HB5" s="11">
        <v>129</v>
      </c>
      <c r="HC5" s="11">
        <v>1</v>
      </c>
      <c r="HD5" s="13">
        <v>47.97</v>
      </c>
      <c r="HE5" s="11">
        <v>57</v>
      </c>
      <c r="HF5" s="12"/>
      <c r="HG5" s="12"/>
      <c r="HH5" s="11"/>
      <c r="HI5" s="13"/>
      <c r="HJ5" s="11">
        <v>61</v>
      </c>
      <c r="HK5" s="11"/>
      <c r="HL5" s="13"/>
      <c r="HM5" s="11"/>
      <c r="HN5" s="12"/>
      <c r="HO5" s="12"/>
      <c r="HP5" s="11"/>
      <c r="HQ5" s="13"/>
      <c r="HR5" s="11"/>
      <c r="HS5" s="11">
        <v>181</v>
      </c>
      <c r="HT5" s="13">
        <v>7950.87</v>
      </c>
      <c r="HU5" s="11">
        <v>157</v>
      </c>
      <c r="HV5" s="12"/>
      <c r="HW5" s="12"/>
      <c r="HX5" s="11"/>
      <c r="HY5" s="13"/>
      <c r="HZ5" s="11"/>
      <c r="IA5" s="11">
        <v>35</v>
      </c>
      <c r="IB5" s="13">
        <v>1144.43</v>
      </c>
      <c r="IC5" s="11">
        <v>186</v>
      </c>
      <c r="ID5" s="12"/>
      <c r="IE5" s="12"/>
      <c r="IF5" s="11"/>
      <c r="IG5" s="13"/>
      <c r="IH5" s="11"/>
      <c r="II5" s="11">
        <v>2</v>
      </c>
      <c r="IJ5" s="13">
        <v>95.8</v>
      </c>
      <c r="IK5" s="11">
        <v>71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141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43643</v>
      </c>
      <c r="KS5" s="11">
        <v>14083</v>
      </c>
      <c r="KT5" s="11"/>
      <c r="KU5" s="11"/>
      <c r="KV5" s="11">
        <v>20075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1180</v>
      </c>
      <c r="LI5" s="11">
        <v>336</v>
      </c>
      <c r="LJ5" s="11">
        <v>520</v>
      </c>
      <c r="LK5" s="11"/>
      <c r="LL5" s="11">
        <v>270</v>
      </c>
      <c r="LM5" s="11"/>
      <c r="LN5" s="11"/>
      <c r="LO5" s="11">
        <v>520</v>
      </c>
      <c r="LP5" s="11">
        <v>1770</v>
      </c>
      <c r="LQ5" s="11"/>
      <c r="LR5" s="11">
        <v>570</v>
      </c>
      <c r="LS5" s="11">
        <v>320</v>
      </c>
      <c r="LT5" s="11"/>
      <c r="LU5" s="11"/>
      <c r="LV5" s="11">
        <v>130</v>
      </c>
      <c r="LW5" s="11"/>
      <c r="LX5" s="11"/>
      <c r="LY5" s="11">
        <v>100</v>
      </c>
      <c r="LZ5" s="11"/>
      <c r="MA5" s="11"/>
      <c r="MB5" s="11">
        <v>3660</v>
      </c>
      <c r="MC5" s="11">
        <v>370</v>
      </c>
      <c r="MD5" s="11">
        <v>1920</v>
      </c>
      <c r="ME5" s="11">
        <v>400</v>
      </c>
      <c r="MF5" s="11"/>
      <c r="MG5" s="11"/>
      <c r="MH5" s="11">
        <v>31</v>
      </c>
      <c r="MI5" s="11">
        <v>5026</v>
      </c>
      <c r="MJ5" s="11">
        <v>740</v>
      </c>
      <c r="MK5" s="11">
        <v>570</v>
      </c>
      <c r="ML5" s="11">
        <v>1940</v>
      </c>
      <c r="MM5" s="11"/>
      <c r="MN5" s="11"/>
      <c r="MO5" s="11">
        <v>400</v>
      </c>
      <c r="MP5" s="11">
        <v>1720</v>
      </c>
      <c r="MQ5" s="11"/>
      <c r="MR5" s="11"/>
      <c r="MS5" s="11">
        <v>1580</v>
      </c>
      <c r="MT5" s="11">
        <v>3750</v>
      </c>
      <c r="MU5" s="11">
        <v>140</v>
      </c>
      <c r="MV5" s="11"/>
      <c r="MW5" s="11"/>
      <c r="MX5" s="11">
        <v>1200</v>
      </c>
      <c r="MY5" s="11"/>
      <c r="MZ5" s="11">
        <v>6235</v>
      </c>
      <c r="NA5" s="11">
        <v>380</v>
      </c>
      <c r="NB5" s="11">
        <v>610</v>
      </c>
      <c r="NC5" s="11"/>
      <c r="ND5" s="11"/>
      <c r="NE5" s="11">
        <v>2069</v>
      </c>
      <c r="NF5" s="11">
        <v>200</v>
      </c>
      <c r="NG5" s="11"/>
      <c r="NH5" s="11">
        <v>1770</v>
      </c>
      <c r="NI5" s="11">
        <v>200</v>
      </c>
      <c r="NJ5" s="11">
        <v>710</v>
      </c>
      <c r="NK5" s="11">
        <v>510</v>
      </c>
      <c r="NL5" s="11">
        <v>2510</v>
      </c>
      <c r="NM5" s="11">
        <v>780</v>
      </c>
      <c r="NN5" s="11">
        <v>730</v>
      </c>
      <c r="NO5" s="11"/>
      <c r="NP5" s="11">
        <v>1990</v>
      </c>
      <c r="NQ5" s="11">
        <v>460</v>
      </c>
      <c r="NR5" s="11"/>
      <c r="NS5" s="11">
        <v>1710</v>
      </c>
      <c r="NT5" s="11">
        <v>3320</v>
      </c>
      <c r="NU5" s="11"/>
      <c r="NV5" s="11">
        <v>2480</v>
      </c>
      <c r="NW5" s="11">
        <v>330</v>
      </c>
      <c r="NX5" s="11">
        <v>100</v>
      </c>
      <c r="NY5" s="11"/>
      <c r="NZ5" s="11">
        <v>4490</v>
      </c>
      <c r="OA5" s="11"/>
      <c r="OB5" s="11">
        <v>1110</v>
      </c>
      <c r="OC5" s="11">
        <v>880</v>
      </c>
    </row>
    <row r="6">
      <c r="A6" s="10" t="s">
        <v>159</v>
      </c>
      <c r="B6" s="10" t="s">
        <v>160</v>
      </c>
      <c r="C6" s="10" t="s">
        <v>162</v>
      </c>
      <c r="D6" s="11">
        <v>4418</v>
      </c>
      <c r="E6" s="11">
        <f>=ROUNDDOWN(32.7017024426351,0)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444</v>
      </c>
      <c r="M6" s="13">
        <v>15078.89</v>
      </c>
      <c r="N6" s="11">
        <v>21</v>
      </c>
      <c r="O6" s="14">
        <v>718.04</v>
      </c>
      <c r="P6" s="11">
        <v>698</v>
      </c>
      <c r="Q6" s="13">
        <v>28504.05</v>
      </c>
      <c r="R6" s="11">
        <v>26</v>
      </c>
      <c r="S6" s="14">
        <v>1096.31</v>
      </c>
      <c r="T6" s="12">
        <v>-0.3639</v>
      </c>
      <c r="U6" s="12">
        <v>-0.471</v>
      </c>
      <c r="V6" s="12">
        <v>-0.1923</v>
      </c>
      <c r="W6" s="12">
        <v>-0.345</v>
      </c>
      <c r="X6" s="11">
        <v>93</v>
      </c>
      <c r="Y6" s="13">
        <v>3023.39</v>
      </c>
      <c r="Z6" s="11">
        <v>11</v>
      </c>
      <c r="AA6" s="11">
        <v>250</v>
      </c>
      <c r="AB6" s="13">
        <v>11288.11</v>
      </c>
      <c r="AC6" s="11">
        <v>19</v>
      </c>
      <c r="AD6" s="12">
        <v>-0.628</v>
      </c>
      <c r="AE6" s="12">
        <v>-0.7322</v>
      </c>
      <c r="AF6" s="11">
        <v>57</v>
      </c>
      <c r="AG6" s="13">
        <v>2072.62</v>
      </c>
      <c r="AH6" s="11">
        <v>21</v>
      </c>
      <c r="AI6" s="11">
        <v>83</v>
      </c>
      <c r="AJ6" s="13">
        <v>3262.86</v>
      </c>
      <c r="AK6" s="11">
        <v>26</v>
      </c>
      <c r="AL6" s="12">
        <v>-0.3133</v>
      </c>
      <c r="AM6" s="12">
        <v>-0.3648</v>
      </c>
      <c r="AN6" s="11">
        <v>51</v>
      </c>
      <c r="AO6" s="13">
        <v>1992.16</v>
      </c>
      <c r="AP6" s="11">
        <v>21</v>
      </c>
      <c r="AQ6" s="11">
        <v>42</v>
      </c>
      <c r="AR6" s="13">
        <v>1526.79</v>
      </c>
      <c r="AS6" s="11">
        <v>26</v>
      </c>
      <c r="AT6" s="12">
        <v>0.2143</v>
      </c>
      <c r="AU6" s="12">
        <v>0.3048</v>
      </c>
      <c r="AV6" s="11">
        <v>52</v>
      </c>
      <c r="AW6" s="13">
        <v>1493.58</v>
      </c>
      <c r="AX6" s="11">
        <v>21</v>
      </c>
      <c r="AY6" s="11">
        <v>54</v>
      </c>
      <c r="AZ6" s="13">
        <v>1596.54</v>
      </c>
      <c r="BA6" s="11">
        <v>26</v>
      </c>
      <c r="BB6" s="12">
        <v>-0.037</v>
      </c>
      <c r="BC6" s="12">
        <v>-0.0645</v>
      </c>
      <c r="BD6" s="11">
        <v>40</v>
      </c>
      <c r="BE6" s="13">
        <v>1480.86</v>
      </c>
      <c r="BF6" s="11">
        <v>15</v>
      </c>
      <c r="BG6" s="11">
        <v>36</v>
      </c>
      <c r="BH6" s="13">
        <v>1421.25</v>
      </c>
      <c r="BI6" s="11">
        <v>20</v>
      </c>
      <c r="BJ6" s="12">
        <v>0.1111</v>
      </c>
      <c r="BK6" s="12">
        <v>0.0419</v>
      </c>
      <c r="BL6" s="11">
        <v>75</v>
      </c>
      <c r="BM6" s="13">
        <v>2073.52</v>
      </c>
      <c r="BN6" s="11">
        <v>19</v>
      </c>
      <c r="BO6" s="11">
        <v>110</v>
      </c>
      <c r="BP6" s="13">
        <v>4556.58</v>
      </c>
      <c r="BQ6" s="11">
        <v>20</v>
      </c>
      <c r="BR6" s="12">
        <v>-0.3182</v>
      </c>
      <c r="BS6" s="12">
        <v>-0.5449</v>
      </c>
      <c r="BT6" s="11">
        <v>13</v>
      </c>
      <c r="BU6" s="13">
        <v>603.45</v>
      </c>
      <c r="BV6" s="11">
        <v>21</v>
      </c>
      <c r="BW6" s="11">
        <v>15</v>
      </c>
      <c r="BX6" s="13">
        <v>643.4</v>
      </c>
      <c r="BY6" s="11">
        <v>26</v>
      </c>
      <c r="BZ6" s="12">
        <v>-0.1333</v>
      </c>
      <c r="CA6" s="12">
        <v>-0.0621</v>
      </c>
      <c r="CB6" s="11">
        <v>41</v>
      </c>
      <c r="CC6" s="13">
        <v>1470.39</v>
      </c>
      <c r="CD6" s="11">
        <v>19</v>
      </c>
      <c r="CE6" s="11">
        <v>34</v>
      </c>
      <c r="CF6" s="13">
        <v>1269.58</v>
      </c>
      <c r="CG6" s="11">
        <v>25</v>
      </c>
      <c r="CH6" s="12">
        <v>0.2059</v>
      </c>
      <c r="CI6" s="12">
        <v>0.1582</v>
      </c>
      <c r="CJ6" s="11">
        <v>3</v>
      </c>
      <c r="CK6" s="13">
        <v>157.97</v>
      </c>
      <c r="CL6" s="11">
        <v>20</v>
      </c>
      <c r="CM6" s="11"/>
      <c r="CN6" s="13"/>
      <c r="CO6" s="11"/>
      <c r="CP6" s="12"/>
      <c r="CQ6" s="12"/>
      <c r="CR6" s="11"/>
      <c r="CS6" s="13"/>
      <c r="CT6" s="11">
        <v>21</v>
      </c>
      <c r="CU6" s="11"/>
      <c r="CV6" s="13"/>
      <c r="CW6" s="11">
        <v>26</v>
      </c>
      <c r="CX6" s="12"/>
      <c r="CY6" s="12"/>
      <c r="CZ6" s="11">
        <v>5</v>
      </c>
      <c r="DA6" s="13">
        <v>180.85</v>
      </c>
      <c r="DB6" s="11">
        <v>10</v>
      </c>
      <c r="DC6" s="11">
        <v>10</v>
      </c>
      <c r="DD6" s="13">
        <v>357.72</v>
      </c>
      <c r="DE6" s="11">
        <v>15</v>
      </c>
      <c r="DF6" s="12">
        <v>-0.5</v>
      </c>
      <c r="DG6" s="12">
        <v>-0.4944</v>
      </c>
      <c r="DH6" s="11"/>
      <c r="DI6" s="13"/>
      <c r="DJ6" s="11"/>
      <c r="DK6" s="11">
        <v>4</v>
      </c>
      <c r="DL6" s="13">
        <v>177.68</v>
      </c>
      <c r="DM6" s="11">
        <v>11</v>
      </c>
      <c r="DN6" s="12"/>
      <c r="DO6" s="12"/>
      <c r="DP6" s="11">
        <v>11</v>
      </c>
      <c r="DQ6" s="13">
        <v>414.15</v>
      </c>
      <c r="DR6" s="11">
        <v>19</v>
      </c>
      <c r="DS6" s="11">
        <v>11</v>
      </c>
      <c r="DT6" s="13">
        <v>470.98</v>
      </c>
      <c r="DU6" s="11">
        <v>15</v>
      </c>
      <c r="DV6" s="12"/>
      <c r="DW6" s="12">
        <v>-0.1207</v>
      </c>
      <c r="DX6" s="11">
        <v>1</v>
      </c>
      <c r="DY6" s="13">
        <v>35.73</v>
      </c>
      <c r="DZ6" s="11">
        <v>7</v>
      </c>
      <c r="EA6" s="11">
        <v>8</v>
      </c>
      <c r="EB6" s="13">
        <v>309.07</v>
      </c>
      <c r="EC6" s="11">
        <v>12</v>
      </c>
      <c r="ED6" s="12">
        <v>-0.875</v>
      </c>
      <c r="EE6" s="12">
        <v>-0.8844</v>
      </c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>
        <v>5</v>
      </c>
      <c r="EQ6" s="11">
        <v>2</v>
      </c>
      <c r="ER6" s="13">
        <v>81.34</v>
      </c>
      <c r="ES6" s="11">
        <v>8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/>
      <c r="FH6" s="13"/>
      <c r="FI6" s="11">
        <v>2</v>
      </c>
      <c r="FJ6" s="12"/>
      <c r="FK6" s="12"/>
      <c r="FL6" s="11"/>
      <c r="FM6" s="13"/>
      <c r="FN6" s="11">
        <v>10</v>
      </c>
      <c r="FO6" s="11">
        <v>4</v>
      </c>
      <c r="FP6" s="13">
        <v>168.12</v>
      </c>
      <c r="FQ6" s="11">
        <v>14</v>
      </c>
      <c r="FR6" s="12"/>
      <c r="FS6" s="12"/>
      <c r="FT6" s="11">
        <v>2</v>
      </c>
      <c r="FU6" s="13">
        <v>80.22</v>
      </c>
      <c r="FV6" s="11">
        <v>11</v>
      </c>
      <c r="FW6" s="11">
        <v>6</v>
      </c>
      <c r="FX6" s="13">
        <v>238.56</v>
      </c>
      <c r="FY6" s="11">
        <v>16</v>
      </c>
      <c r="FZ6" s="12">
        <v>-0.6667</v>
      </c>
      <c r="GA6" s="12">
        <v>-0.6637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8</v>
      </c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17</v>
      </c>
      <c r="HC6" s="11">
        <v>2</v>
      </c>
      <c r="HD6" s="13">
        <v>89.8</v>
      </c>
      <c r="HE6" s="11">
        <v>6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16</v>
      </c>
      <c r="HT6" s="13">
        <v>544.8</v>
      </c>
      <c r="HU6" s="11">
        <v>22</v>
      </c>
      <c r="HV6" s="12"/>
      <c r="HW6" s="12"/>
      <c r="HX6" s="11"/>
      <c r="HY6" s="13"/>
      <c r="HZ6" s="11"/>
      <c r="IA6" s="11">
        <v>11</v>
      </c>
      <c r="IB6" s="13">
        <v>500.87</v>
      </c>
      <c r="IC6" s="11">
        <v>26</v>
      </c>
      <c r="ID6" s="12"/>
      <c r="IE6" s="12"/>
      <c r="IF6" s="11"/>
      <c r="IG6" s="13"/>
      <c r="IH6" s="11"/>
      <c r="II6" s="11"/>
      <c r="IJ6" s="13"/>
      <c r="IK6" s="11">
        <v>8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19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4159</v>
      </c>
      <c r="KS6" s="11">
        <v>17</v>
      </c>
      <c r="KT6" s="11"/>
      <c r="KU6" s="11"/>
      <c r="KV6" s="11">
        <v>242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>
        <v>410</v>
      </c>
      <c r="MJ6" s="11"/>
      <c r="MK6" s="11"/>
      <c r="ML6" s="11"/>
      <c r="MM6" s="11"/>
      <c r="MN6" s="11"/>
      <c r="MO6" s="11"/>
      <c r="MP6" s="11">
        <v>234</v>
      </c>
      <c r="MQ6" s="11"/>
      <c r="MR6" s="11"/>
      <c r="MS6" s="11"/>
      <c r="MT6" s="11"/>
      <c r="MU6" s="11"/>
      <c r="MV6" s="11"/>
      <c r="MW6" s="11"/>
      <c r="MX6" s="11"/>
      <c r="MY6" s="11">
        <v>470</v>
      </c>
      <c r="MZ6" s="11"/>
      <c r="NA6" s="11"/>
      <c r="NB6" s="11"/>
      <c r="NC6" s="11"/>
      <c r="ND6" s="11"/>
      <c r="NE6" s="11">
        <v>40</v>
      </c>
      <c r="NF6" s="11"/>
      <c r="NG6" s="11"/>
      <c r="NH6" s="11">
        <v>190</v>
      </c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>
        <v>530</v>
      </c>
      <c r="NT6" s="11"/>
      <c r="NU6" s="11"/>
      <c r="NV6" s="11">
        <v>160</v>
      </c>
      <c r="NW6" s="11"/>
      <c r="NX6" s="11"/>
      <c r="NY6" s="11"/>
      <c r="NZ6" s="11"/>
      <c r="OA6" s="11"/>
      <c r="OB6" s="11"/>
      <c r="OC6" s="11"/>
    </row>
    <row r="7">
      <c r="A7" s="10" t="s">
        <v>159</v>
      </c>
      <c r="B7" s="10" t="s">
        <v>160</v>
      </c>
      <c r="C7" s="10" t="s">
        <v>163</v>
      </c>
      <c r="D7" s="11">
        <v>8922</v>
      </c>
      <c r="E7" s="11">
        <f>=ROUNDDOWN(21.8676470588235,0)</f>
      </c>
      <c r="F7" s="11">
        <v>6880</v>
      </c>
      <c r="G7" s="12">
        <v>0.9892</v>
      </c>
      <c r="H7" s="11"/>
      <c r="I7" s="11">
        <f>=ROUNDDOWN({0},0)</f>
      </c>
      <c r="J7" s="11"/>
      <c r="K7" s="12"/>
      <c r="L7" s="11">
        <v>811</v>
      </c>
      <c r="M7" s="13">
        <v>26997.68</v>
      </c>
      <c r="N7" s="11">
        <v>78</v>
      </c>
      <c r="O7" s="14">
        <v>346.12</v>
      </c>
      <c r="P7" s="11">
        <v>1894</v>
      </c>
      <c r="Q7" s="13">
        <v>57596.47</v>
      </c>
      <c r="R7" s="11">
        <v>84</v>
      </c>
      <c r="S7" s="14">
        <v>685.67</v>
      </c>
      <c r="T7" s="12">
        <v>-0.5718</v>
      </c>
      <c r="U7" s="12">
        <v>-0.5313</v>
      </c>
      <c r="V7" s="12">
        <v>-0.0714</v>
      </c>
      <c r="W7" s="12">
        <v>-0.4952</v>
      </c>
      <c r="X7" s="11">
        <v>190</v>
      </c>
      <c r="Y7" s="13">
        <v>6396.03</v>
      </c>
      <c r="Z7" s="11">
        <v>50</v>
      </c>
      <c r="AA7" s="11">
        <v>349</v>
      </c>
      <c r="AB7" s="13">
        <v>12190.55</v>
      </c>
      <c r="AC7" s="11">
        <v>39</v>
      </c>
      <c r="AD7" s="12">
        <v>-0.4556</v>
      </c>
      <c r="AE7" s="12">
        <v>-0.4753</v>
      </c>
      <c r="AF7" s="11">
        <v>243</v>
      </c>
      <c r="AG7" s="13">
        <v>7905.86</v>
      </c>
      <c r="AH7" s="11">
        <v>69</v>
      </c>
      <c r="AI7" s="11">
        <v>343</v>
      </c>
      <c r="AJ7" s="13">
        <v>11594.26</v>
      </c>
      <c r="AK7" s="11">
        <v>79</v>
      </c>
      <c r="AL7" s="12">
        <v>-0.2915</v>
      </c>
      <c r="AM7" s="12">
        <v>-0.3181</v>
      </c>
      <c r="AN7" s="11">
        <v>71</v>
      </c>
      <c r="AO7" s="13">
        <v>2348.89</v>
      </c>
      <c r="AP7" s="11">
        <v>71</v>
      </c>
      <c r="AQ7" s="11">
        <v>63</v>
      </c>
      <c r="AR7" s="13">
        <v>2006.12</v>
      </c>
      <c r="AS7" s="11">
        <v>84</v>
      </c>
      <c r="AT7" s="12">
        <v>0.127</v>
      </c>
      <c r="AU7" s="12">
        <v>0.1709</v>
      </c>
      <c r="AV7" s="11">
        <v>53</v>
      </c>
      <c r="AW7" s="13">
        <v>1459.73</v>
      </c>
      <c r="AX7" s="11">
        <v>67</v>
      </c>
      <c r="AY7" s="11">
        <v>92</v>
      </c>
      <c r="AZ7" s="13">
        <v>2279.08</v>
      </c>
      <c r="BA7" s="11">
        <v>84</v>
      </c>
      <c r="BB7" s="12">
        <v>-0.4239</v>
      </c>
      <c r="BC7" s="12">
        <v>-0.3595</v>
      </c>
      <c r="BD7" s="11">
        <v>23</v>
      </c>
      <c r="BE7" s="13">
        <v>776.62</v>
      </c>
      <c r="BF7" s="11">
        <v>67</v>
      </c>
      <c r="BG7" s="11">
        <v>102</v>
      </c>
      <c r="BH7" s="13">
        <v>3239.15</v>
      </c>
      <c r="BI7" s="11">
        <v>84</v>
      </c>
      <c r="BJ7" s="12">
        <v>-0.7745</v>
      </c>
      <c r="BK7" s="12">
        <v>-0.7602</v>
      </c>
      <c r="BL7" s="11">
        <v>77</v>
      </c>
      <c r="BM7" s="13">
        <v>2302.94</v>
      </c>
      <c r="BN7" s="11">
        <v>67</v>
      </c>
      <c r="BO7" s="11">
        <v>220</v>
      </c>
      <c r="BP7" s="13">
        <v>6796.82</v>
      </c>
      <c r="BQ7" s="11">
        <v>81</v>
      </c>
      <c r="BR7" s="12">
        <v>-0.65</v>
      </c>
      <c r="BS7" s="12">
        <v>-0.6612</v>
      </c>
      <c r="BT7" s="11">
        <v>11</v>
      </c>
      <c r="BU7" s="13">
        <v>378.55</v>
      </c>
      <c r="BV7" s="11">
        <v>78</v>
      </c>
      <c r="BW7" s="11">
        <v>63</v>
      </c>
      <c r="BX7" s="13">
        <v>2225.72</v>
      </c>
      <c r="BY7" s="11">
        <v>84</v>
      </c>
      <c r="BZ7" s="12">
        <v>-0.8254</v>
      </c>
      <c r="CA7" s="12">
        <v>-0.8299</v>
      </c>
      <c r="CB7" s="11">
        <v>47</v>
      </c>
      <c r="CC7" s="13">
        <v>1534.48</v>
      </c>
      <c r="CD7" s="11">
        <v>54</v>
      </c>
      <c r="CE7" s="11">
        <v>527</v>
      </c>
      <c r="CF7" s="13">
        <v>12955.43</v>
      </c>
      <c r="CG7" s="11">
        <v>83</v>
      </c>
      <c r="CH7" s="12">
        <v>-0.9108</v>
      </c>
      <c r="CI7" s="12">
        <v>-0.8816</v>
      </c>
      <c r="CJ7" s="11">
        <v>63</v>
      </c>
      <c r="CK7" s="13">
        <v>2800.64</v>
      </c>
      <c r="CL7" s="11">
        <v>77</v>
      </c>
      <c r="CM7" s="11"/>
      <c r="CN7" s="13"/>
      <c r="CO7" s="11"/>
      <c r="CP7" s="12"/>
      <c r="CQ7" s="12"/>
      <c r="CR7" s="11"/>
      <c r="CS7" s="13"/>
      <c r="CT7" s="11">
        <v>78</v>
      </c>
      <c r="CU7" s="11">
        <v>6</v>
      </c>
      <c r="CV7" s="13">
        <v>280.96</v>
      </c>
      <c r="CW7" s="11">
        <v>84</v>
      </c>
      <c r="CX7" s="12"/>
      <c r="CY7" s="12"/>
      <c r="CZ7" s="11">
        <v>8</v>
      </c>
      <c r="DA7" s="13">
        <v>239.57</v>
      </c>
      <c r="DB7" s="11">
        <v>32</v>
      </c>
      <c r="DC7" s="11">
        <v>25</v>
      </c>
      <c r="DD7" s="13">
        <v>760.88</v>
      </c>
      <c r="DE7" s="11">
        <v>42</v>
      </c>
      <c r="DF7" s="12">
        <v>-0.68</v>
      </c>
      <c r="DG7" s="12">
        <v>-0.6851</v>
      </c>
      <c r="DH7" s="11"/>
      <c r="DI7" s="13"/>
      <c r="DJ7" s="11">
        <v>4</v>
      </c>
      <c r="DK7" s="11">
        <v>12</v>
      </c>
      <c r="DL7" s="13">
        <v>423.36</v>
      </c>
      <c r="DM7" s="11">
        <v>39</v>
      </c>
      <c r="DN7" s="12"/>
      <c r="DO7" s="12"/>
      <c r="DP7" s="11">
        <v>8</v>
      </c>
      <c r="DQ7" s="13">
        <v>263.27</v>
      </c>
      <c r="DR7" s="11">
        <v>61</v>
      </c>
      <c r="DS7" s="11">
        <v>19</v>
      </c>
      <c r="DT7" s="13">
        <v>632.69</v>
      </c>
      <c r="DU7" s="11">
        <v>76</v>
      </c>
      <c r="DV7" s="12">
        <v>-0.5789</v>
      </c>
      <c r="DW7" s="12">
        <v>-0.5839</v>
      </c>
      <c r="DX7" s="11">
        <v>11</v>
      </c>
      <c r="DY7" s="13">
        <v>359.35</v>
      </c>
      <c r="DZ7" s="11">
        <v>9</v>
      </c>
      <c r="EA7" s="11">
        <v>16</v>
      </c>
      <c r="EB7" s="13">
        <v>516.53</v>
      </c>
      <c r="EC7" s="11">
        <v>16</v>
      </c>
      <c r="ED7" s="12">
        <v>-0.3125</v>
      </c>
      <c r="EE7" s="12">
        <v>-0.3043</v>
      </c>
      <c r="EF7" s="11">
        <v>2</v>
      </c>
      <c r="EG7" s="13">
        <v>76.08</v>
      </c>
      <c r="EH7" s="11">
        <v>4</v>
      </c>
      <c r="EI7" s="11">
        <v>14</v>
      </c>
      <c r="EJ7" s="13">
        <v>463.96</v>
      </c>
      <c r="EK7" s="11">
        <v>8</v>
      </c>
      <c r="EL7" s="12">
        <v>-0.8571</v>
      </c>
      <c r="EM7" s="12">
        <v>-0.836</v>
      </c>
      <c r="EN7" s="11">
        <v>4</v>
      </c>
      <c r="EO7" s="13">
        <v>155.67</v>
      </c>
      <c r="EP7" s="11">
        <v>9</v>
      </c>
      <c r="EQ7" s="11"/>
      <c r="ER7" s="13"/>
      <c r="ES7" s="11">
        <v>12</v>
      </c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9</v>
      </c>
      <c r="FO7" s="11"/>
      <c r="FP7" s="13"/>
      <c r="FQ7" s="11">
        <v>16</v>
      </c>
      <c r="FR7" s="12"/>
      <c r="FS7" s="12"/>
      <c r="FT7" s="11"/>
      <c r="FU7" s="13"/>
      <c r="FV7" s="11">
        <v>25</v>
      </c>
      <c r="FW7" s="11"/>
      <c r="FX7" s="13"/>
      <c r="FY7" s="11">
        <v>40</v>
      </c>
      <c r="FZ7" s="12"/>
      <c r="GA7" s="12"/>
      <c r="GB7" s="11"/>
      <c r="GC7" s="13"/>
      <c r="GD7" s="11"/>
      <c r="GE7" s="11">
        <v>4</v>
      </c>
      <c r="GF7" s="13">
        <v>118.78</v>
      </c>
      <c r="GG7" s="11">
        <v>4</v>
      </c>
      <c r="GH7" s="12"/>
      <c r="GI7" s="12"/>
      <c r="GJ7" s="11"/>
      <c r="GK7" s="13"/>
      <c r="GL7" s="11"/>
      <c r="GM7" s="11">
        <v>1</v>
      </c>
      <c r="GN7" s="13">
        <v>26.99</v>
      </c>
      <c r="GO7" s="11">
        <v>4</v>
      </c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>
        <v>41</v>
      </c>
      <c r="HC7" s="11"/>
      <c r="HD7" s="13"/>
      <c r="HE7" s="11">
        <v>5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>
        <v>17</v>
      </c>
      <c r="HT7" s="13">
        <v>550.69</v>
      </c>
      <c r="HU7" s="11">
        <v>57</v>
      </c>
      <c r="HV7" s="12"/>
      <c r="HW7" s="12"/>
      <c r="HX7" s="11"/>
      <c r="HY7" s="13"/>
      <c r="HZ7" s="11"/>
      <c r="IA7" s="11">
        <v>21</v>
      </c>
      <c r="IB7" s="13">
        <v>534.5</v>
      </c>
      <c r="IC7" s="11">
        <v>70</v>
      </c>
      <c r="ID7" s="12"/>
      <c r="IE7" s="12"/>
      <c r="IF7" s="11"/>
      <c r="IG7" s="13"/>
      <c r="IH7" s="11"/>
      <c r="II7" s="11"/>
      <c r="IJ7" s="13"/>
      <c r="IK7" s="11">
        <v>13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51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7364</v>
      </c>
      <c r="KS7" s="11">
        <v>392</v>
      </c>
      <c r="KT7" s="11"/>
      <c r="KU7" s="11"/>
      <c r="KV7" s="11">
        <v>1116</v>
      </c>
      <c r="KW7" s="11"/>
      <c r="KX7" s="11"/>
      <c r="KY7" s="11">
        <v>50</v>
      </c>
      <c r="KZ7" s="11"/>
      <c r="LA7" s="11"/>
      <c r="LB7" s="11"/>
      <c r="LC7" s="11"/>
      <c r="LD7" s="11"/>
      <c r="LE7" s="11"/>
      <c r="LF7" s="11"/>
      <c r="LG7" s="11"/>
      <c r="LH7" s="11"/>
      <c r="LI7" s="11">
        <v>150</v>
      </c>
      <c r="LJ7" s="11">
        <v>150</v>
      </c>
      <c r="LK7" s="11"/>
      <c r="LL7" s="11"/>
      <c r="LM7" s="11"/>
      <c r="LN7" s="11"/>
      <c r="LO7" s="11"/>
      <c r="LP7" s="11">
        <v>90</v>
      </c>
      <c r="LQ7" s="11"/>
      <c r="LR7" s="11">
        <v>80</v>
      </c>
      <c r="LS7" s="11"/>
      <c r="LT7" s="11"/>
      <c r="LU7" s="11"/>
      <c r="LV7" s="11"/>
      <c r="LW7" s="11"/>
      <c r="LX7" s="11"/>
      <c r="LY7" s="11"/>
      <c r="LZ7" s="11"/>
      <c r="MA7" s="11"/>
      <c r="MB7" s="11">
        <v>520</v>
      </c>
      <c r="MC7" s="11">
        <v>160</v>
      </c>
      <c r="MD7" s="11">
        <v>100</v>
      </c>
      <c r="ME7" s="11"/>
      <c r="MF7" s="11"/>
      <c r="MG7" s="11"/>
      <c r="MH7" s="11"/>
      <c r="MI7" s="11">
        <v>240</v>
      </c>
      <c r="MJ7" s="11">
        <v>60</v>
      </c>
      <c r="MK7" s="11">
        <v>160</v>
      </c>
      <c r="ML7" s="11">
        <v>460</v>
      </c>
      <c r="MM7" s="11"/>
      <c r="MN7" s="11"/>
      <c r="MO7" s="11">
        <v>30</v>
      </c>
      <c r="MP7" s="11">
        <v>190</v>
      </c>
      <c r="MQ7" s="11"/>
      <c r="MR7" s="11"/>
      <c r="MS7" s="11">
        <v>280</v>
      </c>
      <c r="MT7" s="11">
        <v>530</v>
      </c>
      <c r="MU7" s="11"/>
      <c r="MV7" s="11"/>
      <c r="MW7" s="11"/>
      <c r="MX7" s="11"/>
      <c r="MY7" s="11"/>
      <c r="MZ7" s="11">
        <v>1120</v>
      </c>
      <c r="NA7" s="11">
        <v>50</v>
      </c>
      <c r="NB7" s="11">
        <v>90</v>
      </c>
      <c r="NC7" s="11"/>
      <c r="ND7" s="11"/>
      <c r="NE7" s="11">
        <v>380</v>
      </c>
      <c r="NF7" s="11">
        <v>80</v>
      </c>
      <c r="NG7" s="11"/>
      <c r="NH7" s="11">
        <v>150</v>
      </c>
      <c r="NI7" s="11"/>
      <c r="NJ7" s="11">
        <v>210</v>
      </c>
      <c r="NK7" s="11">
        <v>280</v>
      </c>
      <c r="NL7" s="11"/>
      <c r="NM7" s="11">
        <v>60</v>
      </c>
      <c r="NN7" s="11"/>
      <c r="NO7" s="11"/>
      <c r="NP7" s="11">
        <v>310</v>
      </c>
      <c r="NQ7" s="11">
        <v>100</v>
      </c>
      <c r="NR7" s="11"/>
      <c r="NS7" s="11">
        <v>200</v>
      </c>
      <c r="NT7" s="11">
        <v>250</v>
      </c>
      <c r="NU7" s="11"/>
      <c r="NV7" s="11">
        <v>50</v>
      </c>
      <c r="NW7" s="11"/>
      <c r="NX7" s="11"/>
      <c r="NY7" s="11"/>
      <c r="NZ7" s="11">
        <v>160</v>
      </c>
      <c r="OA7" s="11"/>
      <c r="OB7" s="11"/>
      <c r="OC7" s="11">
        <v>190</v>
      </c>
    </row>
    <row r="8">
      <c r="A8" s="10" t="s">
        <v>159</v>
      </c>
      <c r="B8" s="10" t="s">
        <v>160</v>
      </c>
      <c r="C8" s="10" t="s">
        <v>164</v>
      </c>
      <c r="D8" s="11">
        <v>560</v>
      </c>
      <c r="E8" s="11">
        <f>=ROUNDDOWN(40,0)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185</v>
      </c>
      <c r="M8" s="13">
        <v>6148.83</v>
      </c>
      <c r="N8" s="11">
        <v>2</v>
      </c>
      <c r="O8" s="14">
        <v>3074.42</v>
      </c>
      <c r="P8" s="11">
        <v>40</v>
      </c>
      <c r="Q8" s="13">
        <v>1362.9</v>
      </c>
      <c r="R8" s="11">
        <v>2</v>
      </c>
      <c r="S8" s="14">
        <v>681.45</v>
      </c>
      <c r="T8" s="12">
        <v>3.625</v>
      </c>
      <c r="U8" s="12">
        <v>3.5116</v>
      </c>
      <c r="V8" s="12"/>
      <c r="W8" s="12">
        <v>3.5116</v>
      </c>
      <c r="X8" s="11"/>
      <c r="Y8" s="13"/>
      <c r="Z8" s="11"/>
      <c r="AA8" s="11"/>
      <c r="AB8" s="13"/>
      <c r="AC8" s="11"/>
      <c r="AD8" s="12"/>
      <c r="AE8" s="12"/>
      <c r="AF8" s="11">
        <v>3</v>
      </c>
      <c r="AG8" s="13">
        <v>102.39</v>
      </c>
      <c r="AH8" s="11">
        <v>2</v>
      </c>
      <c r="AI8" s="11">
        <v>9</v>
      </c>
      <c r="AJ8" s="13">
        <v>307.17</v>
      </c>
      <c r="AK8" s="11">
        <v>2</v>
      </c>
      <c r="AL8" s="12">
        <v>-0.6667</v>
      </c>
      <c r="AM8" s="12">
        <v>-0.6667</v>
      </c>
      <c r="AN8" s="11"/>
      <c r="AO8" s="13"/>
      <c r="AP8" s="11">
        <v>2</v>
      </c>
      <c r="AQ8" s="11">
        <v>2</v>
      </c>
      <c r="AR8" s="13">
        <v>69.54</v>
      </c>
      <c r="AS8" s="11">
        <v>2</v>
      </c>
      <c r="AT8" s="12"/>
      <c r="AU8" s="12"/>
      <c r="AV8" s="11">
        <v>8</v>
      </c>
      <c r="AW8" s="13">
        <v>258.49</v>
      </c>
      <c r="AX8" s="11">
        <v>2</v>
      </c>
      <c r="AY8" s="11">
        <v>2</v>
      </c>
      <c r="AZ8" s="13">
        <v>65.44</v>
      </c>
      <c r="BA8" s="11">
        <v>2</v>
      </c>
      <c r="BB8" s="12">
        <v>3</v>
      </c>
      <c r="BC8" s="12">
        <v>2.95</v>
      </c>
      <c r="BD8" s="11">
        <v>150</v>
      </c>
      <c r="BE8" s="13">
        <v>4921.5</v>
      </c>
      <c r="BF8" s="11">
        <v>2</v>
      </c>
      <c r="BG8" s="11">
        <v>10</v>
      </c>
      <c r="BH8" s="13">
        <v>328.1</v>
      </c>
      <c r="BI8" s="11">
        <v>2</v>
      </c>
      <c r="BJ8" s="12">
        <v>14</v>
      </c>
      <c r="BK8" s="12">
        <v>14</v>
      </c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6</v>
      </c>
      <c r="BU8" s="13">
        <v>249.1</v>
      </c>
      <c r="BV8" s="11">
        <v>2</v>
      </c>
      <c r="BW8" s="11">
        <v>8</v>
      </c>
      <c r="BX8" s="13">
        <v>272.96</v>
      </c>
      <c r="BY8" s="11">
        <v>2</v>
      </c>
      <c r="BZ8" s="12">
        <v>-0.25</v>
      </c>
      <c r="CA8" s="12">
        <v>-0.0874</v>
      </c>
      <c r="CB8" s="11">
        <v>1</v>
      </c>
      <c r="CC8" s="13">
        <v>35.09</v>
      </c>
      <c r="CD8" s="11">
        <v>2</v>
      </c>
      <c r="CE8" s="11"/>
      <c r="CF8" s="13"/>
      <c r="CG8" s="11">
        <v>2</v>
      </c>
      <c r="CH8" s="12"/>
      <c r="CI8" s="12"/>
      <c r="CJ8" s="11"/>
      <c r="CK8" s="13"/>
      <c r="CL8" s="11">
        <v>1</v>
      </c>
      <c r="CM8" s="11"/>
      <c r="CN8" s="13"/>
      <c r="CO8" s="11"/>
      <c r="CP8" s="12"/>
      <c r="CQ8" s="12"/>
      <c r="CR8" s="11"/>
      <c r="CS8" s="13"/>
      <c r="CT8" s="11">
        <v>2</v>
      </c>
      <c r="CU8" s="11"/>
      <c r="CV8" s="13"/>
      <c r="CW8" s="11">
        <v>2</v>
      </c>
      <c r="CX8" s="12"/>
      <c r="CY8" s="12"/>
      <c r="CZ8" s="11">
        <v>13</v>
      </c>
      <c r="DA8" s="13">
        <v>438.94</v>
      </c>
      <c r="DB8" s="11">
        <v>2</v>
      </c>
      <c r="DC8" s="11"/>
      <c r="DD8" s="13"/>
      <c r="DE8" s="11">
        <v>2</v>
      </c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>
        <v>1</v>
      </c>
      <c r="DQ8" s="13">
        <v>35.83</v>
      </c>
      <c r="DR8" s="11">
        <v>2</v>
      </c>
      <c r="DS8" s="11">
        <v>7</v>
      </c>
      <c r="DT8" s="13">
        <v>250.81</v>
      </c>
      <c r="DU8" s="11">
        <v>2</v>
      </c>
      <c r="DV8" s="12">
        <v>-0.8571</v>
      </c>
      <c r="DW8" s="12">
        <v>-0.8571</v>
      </c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2</v>
      </c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>
        <v>2</v>
      </c>
      <c r="HT8" s="13">
        <v>68.88</v>
      </c>
      <c r="HU8" s="11">
        <v>2</v>
      </c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>
        <v>2</v>
      </c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2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560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>
        <v>450</v>
      </c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>
        <v>1050</v>
      </c>
      <c r="NQ8" s="11"/>
      <c r="NR8" s="11"/>
      <c r="NS8" s="11"/>
      <c r="NT8" s="11"/>
      <c r="NU8" s="11"/>
      <c r="NV8" s="11"/>
      <c r="NW8" s="11"/>
      <c r="NX8" s="11"/>
      <c r="NY8" s="11"/>
      <c r="NZ8" s="11">
        <v>600</v>
      </c>
      <c r="OA8" s="11"/>
      <c r="OB8" s="11"/>
      <c r="OC8" s="11"/>
    </row>
    <row r="9">
      <c r="A9" s="10" t="s">
        <v>159</v>
      </c>
      <c r="B9" s="10" t="s">
        <v>165</v>
      </c>
      <c r="C9" s="10" t="s">
        <v>166</v>
      </c>
      <c r="D9" s="11">
        <v>91701</v>
      </c>
      <c r="E9" s="11">
        <f>=ROUNDDOWN({0},0)</f>
      </c>
      <c r="F9" s="11">
        <v>73751</v>
      </c>
      <c r="G9" s="12"/>
      <c r="H9" s="11"/>
      <c r="I9" s="11">
        <f>=ROUNDDOWN({0},0)</f>
      </c>
      <c r="J9" s="11"/>
      <c r="K9" s="12"/>
      <c r="L9" s="11">
        <v>8796</v>
      </c>
      <c r="M9" s="13">
        <v>356452.68</v>
      </c>
      <c r="N9" s="11">
        <v>303</v>
      </c>
      <c r="O9" s="14">
        <v>1176.41</v>
      </c>
      <c r="P9" s="11">
        <v>12734</v>
      </c>
      <c r="Q9" s="13">
        <v>499801.87</v>
      </c>
      <c r="R9" s="11">
        <v>332</v>
      </c>
      <c r="S9" s="14">
        <v>1505.43</v>
      </c>
      <c r="T9" s="12">
        <v>-0.3093</v>
      </c>
      <c r="U9" s="12">
        <v>-0.2868</v>
      </c>
      <c r="V9" s="12">
        <v>-0.0873</v>
      </c>
      <c r="W9" s="12">
        <v>-0.2186</v>
      </c>
      <c r="X9" s="11">
        <v>2218</v>
      </c>
      <c r="Y9" s="13">
        <v>94793.49</v>
      </c>
      <c r="Z9" s="11">
        <v>237</v>
      </c>
      <c r="AA9" s="11">
        <v>3182</v>
      </c>
      <c r="AB9" s="13">
        <v>136017.81</v>
      </c>
      <c r="AC9" s="11">
        <v>226</v>
      </c>
      <c r="AD9" s="12">
        <v>-0.303</v>
      </c>
      <c r="AE9" s="12">
        <v>-0.3031</v>
      </c>
      <c r="AF9" s="11">
        <v>1716</v>
      </c>
      <c r="AG9" s="13">
        <v>67926.21</v>
      </c>
      <c r="AH9" s="11">
        <v>278</v>
      </c>
      <c r="AI9" s="11">
        <v>2063</v>
      </c>
      <c r="AJ9" s="13">
        <v>85299.88</v>
      </c>
      <c r="AK9" s="11">
        <v>302</v>
      </c>
      <c r="AL9" s="12">
        <v>-0.1682</v>
      </c>
      <c r="AM9" s="12">
        <v>-0.2037</v>
      </c>
      <c r="AN9" s="11">
        <v>1084</v>
      </c>
      <c r="AO9" s="13">
        <v>44803.74</v>
      </c>
      <c r="AP9" s="11">
        <v>285</v>
      </c>
      <c r="AQ9" s="11">
        <v>582</v>
      </c>
      <c r="AR9" s="13">
        <v>22550.13</v>
      </c>
      <c r="AS9" s="11">
        <v>318</v>
      </c>
      <c r="AT9" s="12">
        <v>0.8625</v>
      </c>
      <c r="AU9" s="12">
        <v>0.9869</v>
      </c>
      <c r="AV9" s="11">
        <v>812</v>
      </c>
      <c r="AW9" s="13">
        <v>28142.13</v>
      </c>
      <c r="AX9" s="11">
        <v>275</v>
      </c>
      <c r="AY9" s="11">
        <v>1043</v>
      </c>
      <c r="AZ9" s="13">
        <v>35052.13</v>
      </c>
      <c r="BA9" s="11">
        <v>314</v>
      </c>
      <c r="BB9" s="12">
        <v>-0.2215</v>
      </c>
      <c r="BC9" s="12">
        <v>-0.1971</v>
      </c>
      <c r="BD9" s="11">
        <v>648</v>
      </c>
      <c r="BE9" s="13">
        <v>23705.67</v>
      </c>
      <c r="BF9" s="11">
        <v>263</v>
      </c>
      <c r="BG9" s="11">
        <v>1056</v>
      </c>
      <c r="BH9" s="13">
        <v>40778.25</v>
      </c>
      <c r="BI9" s="11">
        <v>312</v>
      </c>
      <c r="BJ9" s="12">
        <v>-0.3864</v>
      </c>
      <c r="BK9" s="12">
        <v>-0.4187</v>
      </c>
      <c r="BL9" s="11">
        <v>595</v>
      </c>
      <c r="BM9" s="13">
        <v>21657.4</v>
      </c>
      <c r="BN9" s="11">
        <v>259</v>
      </c>
      <c r="BO9" s="11">
        <v>1213</v>
      </c>
      <c r="BP9" s="13">
        <v>45242.41</v>
      </c>
      <c r="BQ9" s="11">
        <v>287</v>
      </c>
      <c r="BR9" s="12">
        <v>-0.5095</v>
      </c>
      <c r="BS9" s="12">
        <v>-0.5213</v>
      </c>
      <c r="BT9" s="11">
        <v>284</v>
      </c>
      <c r="BU9" s="13">
        <v>10809.63</v>
      </c>
      <c r="BV9" s="11">
        <v>299</v>
      </c>
      <c r="BW9" s="11">
        <v>398</v>
      </c>
      <c r="BX9" s="13">
        <v>15984.95</v>
      </c>
      <c r="BY9" s="11">
        <v>312</v>
      </c>
      <c r="BZ9" s="12">
        <v>-0.2864</v>
      </c>
      <c r="CA9" s="12">
        <v>-0.3238</v>
      </c>
      <c r="CB9" s="11">
        <v>322</v>
      </c>
      <c r="CC9" s="13">
        <v>12130.93</v>
      </c>
      <c r="CD9" s="11">
        <v>226</v>
      </c>
      <c r="CE9" s="11">
        <v>1230</v>
      </c>
      <c r="CF9" s="13">
        <v>38005.43</v>
      </c>
      <c r="CG9" s="11">
        <v>309</v>
      </c>
      <c r="CH9" s="12">
        <v>-0.7382</v>
      </c>
      <c r="CI9" s="12">
        <v>-0.6808</v>
      </c>
      <c r="CJ9" s="11">
        <v>308</v>
      </c>
      <c r="CK9" s="13">
        <v>15896.29</v>
      </c>
      <c r="CL9" s="11">
        <v>287</v>
      </c>
      <c r="CM9" s="11"/>
      <c r="CN9" s="13"/>
      <c r="CO9" s="11"/>
      <c r="CP9" s="12"/>
      <c r="CQ9" s="12"/>
      <c r="CR9" s="11">
        <v>180</v>
      </c>
      <c r="CS9" s="13">
        <v>10565.44</v>
      </c>
      <c r="CT9" s="11">
        <v>299</v>
      </c>
      <c r="CU9" s="11">
        <v>24</v>
      </c>
      <c r="CV9" s="13">
        <v>1467.54</v>
      </c>
      <c r="CW9" s="11">
        <v>322</v>
      </c>
      <c r="CX9" s="12">
        <v>6.5</v>
      </c>
      <c r="CY9" s="12">
        <v>6.1994</v>
      </c>
      <c r="CZ9" s="11">
        <v>132</v>
      </c>
      <c r="DA9" s="13">
        <v>4887.12</v>
      </c>
      <c r="DB9" s="11">
        <v>212</v>
      </c>
      <c r="DC9" s="11">
        <v>500</v>
      </c>
      <c r="DD9" s="13">
        <v>18607.52</v>
      </c>
      <c r="DE9" s="11">
        <v>196</v>
      </c>
      <c r="DF9" s="12">
        <v>-0.736</v>
      </c>
      <c r="DG9" s="12">
        <v>-0.7374</v>
      </c>
      <c r="DH9" s="11">
        <v>198</v>
      </c>
      <c r="DI9" s="13">
        <v>9209.5</v>
      </c>
      <c r="DJ9" s="11">
        <v>50</v>
      </c>
      <c r="DK9" s="11">
        <v>565</v>
      </c>
      <c r="DL9" s="13">
        <v>26078.57</v>
      </c>
      <c r="DM9" s="11">
        <v>189</v>
      </c>
      <c r="DN9" s="12">
        <v>-0.6496</v>
      </c>
      <c r="DO9" s="12">
        <v>-0.6469</v>
      </c>
      <c r="DP9" s="11">
        <v>74</v>
      </c>
      <c r="DQ9" s="13">
        <v>2860.41</v>
      </c>
      <c r="DR9" s="11">
        <v>278</v>
      </c>
      <c r="DS9" s="11">
        <v>142</v>
      </c>
      <c r="DT9" s="13">
        <v>5837.37</v>
      </c>
      <c r="DU9" s="11">
        <v>241</v>
      </c>
      <c r="DV9" s="12">
        <v>-0.4789</v>
      </c>
      <c r="DW9" s="12">
        <v>-0.51</v>
      </c>
      <c r="DX9" s="11">
        <v>128</v>
      </c>
      <c r="DY9" s="13">
        <v>4871.26</v>
      </c>
      <c r="DZ9" s="11">
        <v>49</v>
      </c>
      <c r="EA9" s="11">
        <v>308</v>
      </c>
      <c r="EB9" s="13">
        <v>11600.75</v>
      </c>
      <c r="EC9" s="11">
        <v>77</v>
      </c>
      <c r="ED9" s="12">
        <v>-0.5844</v>
      </c>
      <c r="EE9" s="12">
        <v>-0.5801</v>
      </c>
      <c r="EF9" s="11">
        <v>44</v>
      </c>
      <c r="EG9" s="13">
        <v>1956.36</v>
      </c>
      <c r="EH9" s="11">
        <v>30</v>
      </c>
      <c r="EI9" s="11">
        <v>53</v>
      </c>
      <c r="EJ9" s="13">
        <v>2086.35</v>
      </c>
      <c r="EK9" s="11">
        <v>36</v>
      </c>
      <c r="EL9" s="12">
        <v>-0.1698</v>
      </c>
      <c r="EM9" s="12">
        <v>-0.0623</v>
      </c>
      <c r="EN9" s="11">
        <v>21</v>
      </c>
      <c r="EO9" s="13">
        <v>885.16</v>
      </c>
      <c r="EP9" s="11">
        <v>75</v>
      </c>
      <c r="EQ9" s="11">
        <v>21</v>
      </c>
      <c r="ER9" s="13">
        <v>988.96</v>
      </c>
      <c r="ES9" s="11">
        <v>98</v>
      </c>
      <c r="ET9" s="12"/>
      <c r="EU9" s="12">
        <v>-0.105</v>
      </c>
      <c r="EV9" s="11">
        <v>13</v>
      </c>
      <c r="EW9" s="13">
        <v>601.19</v>
      </c>
      <c r="EX9" s="11">
        <v>27</v>
      </c>
      <c r="EY9" s="11">
        <v>9</v>
      </c>
      <c r="EZ9" s="13">
        <v>441.87</v>
      </c>
      <c r="FA9" s="11">
        <v>29</v>
      </c>
      <c r="FB9" s="12">
        <v>0.4444</v>
      </c>
      <c r="FC9" s="12">
        <v>0.3606</v>
      </c>
      <c r="FD9" s="11">
        <v>11</v>
      </c>
      <c r="FE9" s="13">
        <v>411.94</v>
      </c>
      <c r="FF9" s="11">
        <v>34</v>
      </c>
      <c r="FG9" s="11">
        <v>16</v>
      </c>
      <c r="FH9" s="13">
        <v>643.86</v>
      </c>
      <c r="FI9" s="11">
        <v>32</v>
      </c>
      <c r="FJ9" s="12">
        <v>-0.3125</v>
      </c>
      <c r="FK9" s="12">
        <v>-0.3602</v>
      </c>
      <c r="FL9" s="11">
        <v>4</v>
      </c>
      <c r="FM9" s="13">
        <v>167.74</v>
      </c>
      <c r="FN9" s="11">
        <v>102</v>
      </c>
      <c r="FO9" s="11">
        <v>16</v>
      </c>
      <c r="FP9" s="13">
        <v>691.02</v>
      </c>
      <c r="FQ9" s="11">
        <v>146</v>
      </c>
      <c r="FR9" s="12">
        <v>-0.75</v>
      </c>
      <c r="FS9" s="12">
        <v>-0.7573</v>
      </c>
      <c r="FT9" s="11">
        <v>2</v>
      </c>
      <c r="FU9" s="13">
        <v>80.22</v>
      </c>
      <c r="FV9" s="11">
        <v>146</v>
      </c>
      <c r="FW9" s="11">
        <v>15</v>
      </c>
      <c r="FX9" s="13">
        <v>564.74</v>
      </c>
      <c r="FY9" s="11">
        <v>201</v>
      </c>
      <c r="FZ9" s="12">
        <v>-0.8667</v>
      </c>
      <c r="GA9" s="12">
        <v>-0.858</v>
      </c>
      <c r="GB9" s="11"/>
      <c r="GC9" s="13"/>
      <c r="GD9" s="11">
        <v>4</v>
      </c>
      <c r="GE9" s="11">
        <v>6</v>
      </c>
      <c r="GF9" s="13">
        <v>194.38</v>
      </c>
      <c r="GG9" s="11">
        <v>8</v>
      </c>
      <c r="GH9" s="12">
        <v>-1</v>
      </c>
      <c r="GI9" s="12">
        <v>-1</v>
      </c>
      <c r="GJ9" s="11">
        <v>1</v>
      </c>
      <c r="GK9" s="13">
        <v>41.99</v>
      </c>
      <c r="GL9" s="11">
        <v>30</v>
      </c>
      <c r="GM9" s="11">
        <v>4</v>
      </c>
      <c r="GN9" s="13">
        <v>139.34</v>
      </c>
      <c r="GO9" s="11">
        <v>8</v>
      </c>
      <c r="GP9" s="12">
        <v>-0.75</v>
      </c>
      <c r="GQ9" s="12">
        <v>-0.6987</v>
      </c>
      <c r="GR9" s="11">
        <v>1</v>
      </c>
      <c r="GS9" s="13">
        <v>48.86</v>
      </c>
      <c r="GT9" s="11">
        <v>31</v>
      </c>
      <c r="GU9" s="11"/>
      <c r="GV9" s="13"/>
      <c r="GW9" s="11"/>
      <c r="GX9" s="12"/>
      <c r="GY9" s="12"/>
      <c r="GZ9" s="11"/>
      <c r="HA9" s="13"/>
      <c r="HB9" s="11">
        <v>187</v>
      </c>
      <c r="HC9" s="11">
        <v>3</v>
      </c>
      <c r="HD9" s="13">
        <v>137.77</v>
      </c>
      <c r="HE9" s="11">
        <v>68</v>
      </c>
      <c r="HF9" s="12">
        <v>-1</v>
      </c>
      <c r="HG9" s="12">
        <v>-1</v>
      </c>
      <c r="HH9" s="11"/>
      <c r="HI9" s="13"/>
      <c r="HJ9" s="11">
        <v>61</v>
      </c>
      <c r="HK9" s="11"/>
      <c r="HL9" s="13"/>
      <c r="HM9" s="11"/>
      <c r="HN9" s="12"/>
      <c r="HO9" s="12"/>
      <c r="HP9" s="11"/>
      <c r="HQ9" s="13"/>
      <c r="HR9" s="11"/>
      <c r="HS9" s="11">
        <v>216</v>
      </c>
      <c r="HT9" s="13">
        <v>9115.24</v>
      </c>
      <c r="HU9" s="11">
        <v>238</v>
      </c>
      <c r="HV9" s="12">
        <v>-1</v>
      </c>
      <c r="HW9" s="12">
        <v>-1</v>
      </c>
      <c r="HX9" s="11"/>
      <c r="HY9" s="13"/>
      <c r="HZ9" s="11"/>
      <c r="IA9" s="11">
        <v>67</v>
      </c>
      <c r="IB9" s="13">
        <v>2179.8</v>
      </c>
      <c r="IC9" s="11">
        <v>284</v>
      </c>
      <c r="ID9" s="12">
        <v>-1</v>
      </c>
      <c r="IE9" s="12">
        <v>-1</v>
      </c>
      <c r="IF9" s="11"/>
      <c r="IG9" s="13"/>
      <c r="IH9" s="11"/>
      <c r="II9" s="11">
        <v>2</v>
      </c>
      <c r="IJ9" s="13">
        <v>95.8</v>
      </c>
      <c r="IK9" s="11">
        <v>94</v>
      </c>
      <c r="IL9" s="12">
        <v>-1</v>
      </c>
      <c r="IM9" s="12">
        <v>-1</v>
      </c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213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55726</v>
      </c>
      <c r="KS9" s="11">
        <v>14492</v>
      </c>
      <c r="KT9" s="11"/>
      <c r="KU9" s="11"/>
      <c r="KV9" s="11">
        <v>21433</v>
      </c>
      <c r="KW9" s="11"/>
      <c r="KX9" s="11"/>
      <c r="KY9" s="11">
        <v>50</v>
      </c>
      <c r="KZ9" s="11"/>
      <c r="LA9" s="11"/>
      <c r="LB9" s="11"/>
      <c r="LC9" s="11"/>
      <c r="LD9" s="11"/>
      <c r="LE9" s="11"/>
      <c r="LF9" s="11"/>
      <c r="LG9" s="11"/>
      <c r="LH9" s="11">
        <v>1180</v>
      </c>
      <c r="LI9" s="11">
        <v>486</v>
      </c>
      <c r="LJ9" s="11">
        <v>670</v>
      </c>
      <c r="LK9" s="11"/>
      <c r="LL9" s="11">
        <v>270</v>
      </c>
      <c r="LM9" s="11"/>
      <c r="LN9" s="11"/>
      <c r="LO9" s="11">
        <v>520</v>
      </c>
      <c r="LP9" s="11">
        <v>1860</v>
      </c>
      <c r="LQ9" s="11"/>
      <c r="LR9" s="11">
        <v>650</v>
      </c>
      <c r="LS9" s="11">
        <v>320</v>
      </c>
      <c r="LT9" s="11"/>
      <c r="LU9" s="11"/>
      <c r="LV9" s="11">
        <v>130</v>
      </c>
      <c r="LW9" s="11"/>
      <c r="LX9" s="11"/>
      <c r="LY9" s="11">
        <v>100</v>
      </c>
      <c r="LZ9" s="11"/>
      <c r="MA9" s="11"/>
      <c r="MB9" s="11">
        <v>4180</v>
      </c>
      <c r="MC9" s="11">
        <v>530</v>
      </c>
      <c r="MD9" s="11">
        <v>2020</v>
      </c>
      <c r="ME9" s="11">
        <v>850</v>
      </c>
      <c r="MF9" s="11"/>
      <c r="MG9" s="11"/>
      <c r="MH9" s="11">
        <v>31</v>
      </c>
      <c r="MI9" s="11">
        <v>5676</v>
      </c>
      <c r="MJ9" s="11">
        <v>800</v>
      </c>
      <c r="MK9" s="11">
        <v>730</v>
      </c>
      <c r="ML9" s="11">
        <v>2400</v>
      </c>
      <c r="MM9" s="11"/>
      <c r="MN9" s="11"/>
      <c r="MO9" s="11">
        <v>430</v>
      </c>
      <c r="MP9" s="11">
        <v>2144</v>
      </c>
      <c r="MQ9" s="11"/>
      <c r="MR9" s="11"/>
      <c r="MS9" s="11">
        <v>1860</v>
      </c>
      <c r="MT9" s="11">
        <v>4280</v>
      </c>
      <c r="MU9" s="11">
        <v>140</v>
      </c>
      <c r="MV9" s="11"/>
      <c r="MW9" s="11"/>
      <c r="MX9" s="11">
        <v>1200</v>
      </c>
      <c r="MY9" s="11">
        <v>470</v>
      </c>
      <c r="MZ9" s="11">
        <v>7355</v>
      </c>
      <c r="NA9" s="11">
        <v>430</v>
      </c>
      <c r="NB9" s="11">
        <v>700</v>
      </c>
      <c r="NC9" s="11"/>
      <c r="ND9" s="11"/>
      <c r="NE9" s="11">
        <v>2489</v>
      </c>
      <c r="NF9" s="11">
        <v>280</v>
      </c>
      <c r="NG9" s="11"/>
      <c r="NH9" s="11">
        <v>2110</v>
      </c>
      <c r="NI9" s="11">
        <v>200</v>
      </c>
      <c r="NJ9" s="11">
        <v>920</v>
      </c>
      <c r="NK9" s="11">
        <v>790</v>
      </c>
      <c r="NL9" s="11">
        <v>2510</v>
      </c>
      <c r="NM9" s="11">
        <v>840</v>
      </c>
      <c r="NN9" s="11">
        <v>730</v>
      </c>
      <c r="NO9" s="11"/>
      <c r="NP9" s="11">
        <v>3350</v>
      </c>
      <c r="NQ9" s="11">
        <v>560</v>
      </c>
      <c r="NR9" s="11"/>
      <c r="NS9" s="11">
        <v>2440</v>
      </c>
      <c r="NT9" s="11">
        <v>3570</v>
      </c>
      <c r="NU9" s="11"/>
      <c r="NV9" s="11">
        <v>2690</v>
      </c>
      <c r="NW9" s="11">
        <v>330</v>
      </c>
      <c r="NX9" s="11">
        <v>100</v>
      </c>
      <c r="NY9" s="11"/>
      <c r="NZ9" s="11">
        <v>5250</v>
      </c>
      <c r="OA9" s="11"/>
      <c r="OB9" s="11">
        <v>1110</v>
      </c>
      <c r="OC9" s="11">
        <v>1070</v>
      </c>
    </row>
    <row r="10">
      <c r="A10" s="10" t="s">
        <v>159</v>
      </c>
      <c r="B10" s="10" t="s">
        <v>167</v>
      </c>
      <c r="C10" s="10" t="s">
        <v>161</v>
      </c>
      <c r="D10" s="11">
        <v>8961</v>
      </c>
      <c r="E10" s="11">
        <f>=ROUNDDOWN(14.448564979039,0)</f>
      </c>
      <c r="F10" s="11">
        <v>13280</v>
      </c>
      <c r="G10" s="12">
        <v>0.9474</v>
      </c>
      <c r="H10" s="11"/>
      <c r="I10" s="11">
        <f>=ROUNDDOWN({0},0)</f>
      </c>
      <c r="J10" s="11"/>
      <c r="K10" s="12"/>
      <c r="L10" s="11">
        <v>2534</v>
      </c>
      <c r="M10" s="13">
        <v>101985.57</v>
      </c>
      <c r="N10" s="11">
        <v>38</v>
      </c>
      <c r="O10" s="14">
        <v>2683.83</v>
      </c>
      <c r="P10" s="11">
        <v>3904</v>
      </c>
      <c r="Q10" s="13">
        <v>145618.45</v>
      </c>
      <c r="R10" s="11">
        <v>43</v>
      </c>
      <c r="S10" s="14">
        <v>3386.48</v>
      </c>
      <c r="T10" s="12">
        <v>-0.3509</v>
      </c>
      <c r="U10" s="12">
        <v>-0.2996</v>
      </c>
      <c r="V10" s="12">
        <v>-0.1163</v>
      </c>
      <c r="W10" s="12">
        <v>-0.2075</v>
      </c>
      <c r="X10" s="11">
        <v>1103</v>
      </c>
      <c r="Y10" s="13">
        <v>47457.58</v>
      </c>
      <c r="Z10" s="11">
        <v>33</v>
      </c>
      <c r="AA10" s="11">
        <v>1279</v>
      </c>
      <c r="AB10" s="13">
        <v>51781.41</v>
      </c>
      <c r="AC10" s="11">
        <v>36</v>
      </c>
      <c r="AD10" s="12">
        <v>-0.1376</v>
      </c>
      <c r="AE10" s="12">
        <v>-0.0835</v>
      </c>
      <c r="AF10" s="11">
        <v>303</v>
      </c>
      <c r="AG10" s="13">
        <v>11275.15</v>
      </c>
      <c r="AH10" s="11">
        <v>35</v>
      </c>
      <c r="AI10" s="11">
        <v>302</v>
      </c>
      <c r="AJ10" s="13">
        <v>11785.79</v>
      </c>
      <c r="AK10" s="11">
        <v>41</v>
      </c>
      <c r="AL10" s="12">
        <v>0.0033</v>
      </c>
      <c r="AM10" s="12">
        <v>-0.0433</v>
      </c>
      <c r="AN10" s="11">
        <v>263</v>
      </c>
      <c r="AO10" s="13">
        <v>10455.51</v>
      </c>
      <c r="AP10" s="11">
        <v>38</v>
      </c>
      <c r="AQ10" s="11">
        <v>305</v>
      </c>
      <c r="AR10" s="13">
        <v>11945.23</v>
      </c>
      <c r="AS10" s="11">
        <v>43</v>
      </c>
      <c r="AT10" s="12">
        <v>-0.1377</v>
      </c>
      <c r="AU10" s="12">
        <v>-0.1247</v>
      </c>
      <c r="AV10" s="11">
        <v>171</v>
      </c>
      <c r="AW10" s="13">
        <v>5945</v>
      </c>
      <c r="AX10" s="11">
        <v>38</v>
      </c>
      <c r="AY10" s="11">
        <v>365</v>
      </c>
      <c r="AZ10" s="13">
        <v>11753.89</v>
      </c>
      <c r="BA10" s="11">
        <v>43</v>
      </c>
      <c r="BB10" s="12">
        <v>-0.5315</v>
      </c>
      <c r="BC10" s="12">
        <v>-0.4942</v>
      </c>
      <c r="BD10" s="11">
        <v>180</v>
      </c>
      <c r="BE10" s="13">
        <v>6288.85</v>
      </c>
      <c r="BF10" s="11">
        <v>38</v>
      </c>
      <c r="BG10" s="11">
        <v>505</v>
      </c>
      <c r="BH10" s="13">
        <v>18671.3</v>
      </c>
      <c r="BI10" s="11">
        <v>43</v>
      </c>
      <c r="BJ10" s="12">
        <v>-0.6436</v>
      </c>
      <c r="BK10" s="12">
        <v>-0.6632</v>
      </c>
      <c r="BL10" s="11">
        <v>82</v>
      </c>
      <c r="BM10" s="13">
        <v>2956.04</v>
      </c>
      <c r="BN10" s="11">
        <v>34</v>
      </c>
      <c r="BO10" s="11">
        <v>242</v>
      </c>
      <c r="BP10" s="13">
        <v>9541.37</v>
      </c>
      <c r="BQ10" s="11">
        <v>39</v>
      </c>
      <c r="BR10" s="12">
        <v>-0.6612</v>
      </c>
      <c r="BS10" s="12">
        <v>-0.6902</v>
      </c>
      <c r="BT10" s="11">
        <v>67</v>
      </c>
      <c r="BU10" s="13">
        <v>2426.18</v>
      </c>
      <c r="BV10" s="11">
        <v>38</v>
      </c>
      <c r="BW10" s="11">
        <v>136</v>
      </c>
      <c r="BX10" s="13">
        <v>5284.15</v>
      </c>
      <c r="BY10" s="11">
        <v>43</v>
      </c>
      <c r="BZ10" s="12">
        <v>-0.5074</v>
      </c>
      <c r="CA10" s="12">
        <v>-0.5409</v>
      </c>
      <c r="CB10" s="11">
        <v>89</v>
      </c>
      <c r="CC10" s="13">
        <v>3219.16</v>
      </c>
      <c r="CD10" s="11">
        <v>32</v>
      </c>
      <c r="CE10" s="11">
        <v>308</v>
      </c>
      <c r="CF10" s="13">
        <v>9632.47</v>
      </c>
      <c r="CG10" s="11">
        <v>42</v>
      </c>
      <c r="CH10" s="12">
        <v>-0.711</v>
      </c>
      <c r="CI10" s="12">
        <v>-0.6658</v>
      </c>
      <c r="CJ10" s="11">
        <v>88</v>
      </c>
      <c r="CK10" s="13">
        <v>4128.18</v>
      </c>
      <c r="CL10" s="11">
        <v>36</v>
      </c>
      <c r="CM10" s="11"/>
      <c r="CN10" s="13"/>
      <c r="CO10" s="11"/>
      <c r="CP10" s="12"/>
      <c r="CQ10" s="12"/>
      <c r="CR10" s="11">
        <v>65</v>
      </c>
      <c r="CS10" s="13">
        <v>3593.06</v>
      </c>
      <c r="CT10" s="11">
        <v>38</v>
      </c>
      <c r="CU10" s="11">
        <v>2</v>
      </c>
      <c r="CV10" s="13">
        <v>129.94</v>
      </c>
      <c r="CW10" s="11">
        <v>43</v>
      </c>
      <c r="CX10" s="12">
        <v>31.5</v>
      </c>
      <c r="CY10" s="12">
        <v>26.6517</v>
      </c>
      <c r="CZ10" s="11">
        <v>31</v>
      </c>
      <c r="DA10" s="13">
        <v>915.05</v>
      </c>
      <c r="DB10" s="11">
        <v>36</v>
      </c>
      <c r="DC10" s="11">
        <v>191</v>
      </c>
      <c r="DD10" s="13">
        <v>5635.62</v>
      </c>
      <c r="DE10" s="11">
        <v>36</v>
      </c>
      <c r="DF10" s="12">
        <v>-0.8377</v>
      </c>
      <c r="DG10" s="12">
        <v>-0.8376</v>
      </c>
      <c r="DH10" s="11">
        <v>33</v>
      </c>
      <c r="DI10" s="13">
        <v>1092.59</v>
      </c>
      <c r="DJ10" s="11">
        <v>9</v>
      </c>
      <c r="DK10" s="11">
        <v>61</v>
      </c>
      <c r="DL10" s="13">
        <v>2183.38</v>
      </c>
      <c r="DM10" s="11">
        <v>25</v>
      </c>
      <c r="DN10" s="12">
        <v>-0.459</v>
      </c>
      <c r="DO10" s="12">
        <v>-0.4996</v>
      </c>
      <c r="DP10" s="11">
        <v>34</v>
      </c>
      <c r="DQ10" s="13">
        <v>1324.53</v>
      </c>
      <c r="DR10" s="11">
        <v>38</v>
      </c>
      <c r="DS10" s="11">
        <v>41</v>
      </c>
      <c r="DT10" s="13">
        <v>1596.6</v>
      </c>
      <c r="DU10" s="11">
        <v>37</v>
      </c>
      <c r="DV10" s="12">
        <v>-0.1707</v>
      </c>
      <c r="DW10" s="12">
        <v>-0.1704</v>
      </c>
      <c r="DX10" s="11">
        <v>11</v>
      </c>
      <c r="DY10" s="13">
        <v>351.43</v>
      </c>
      <c r="DZ10" s="11">
        <v>2</v>
      </c>
      <c r="EA10" s="11">
        <v>61</v>
      </c>
      <c r="EB10" s="13">
        <v>1940.49</v>
      </c>
      <c r="EC10" s="11">
        <v>9</v>
      </c>
      <c r="ED10" s="12">
        <v>-0.8197</v>
      </c>
      <c r="EE10" s="12">
        <v>-0.8189</v>
      </c>
      <c r="EF10" s="11"/>
      <c r="EG10" s="13"/>
      <c r="EH10" s="11"/>
      <c r="EI10" s="11"/>
      <c r="EJ10" s="13"/>
      <c r="EK10" s="11"/>
      <c r="EL10" s="12"/>
      <c r="EM10" s="12"/>
      <c r="EN10" s="11">
        <v>4</v>
      </c>
      <c r="EO10" s="13">
        <v>155.87</v>
      </c>
      <c r="EP10" s="11">
        <v>8</v>
      </c>
      <c r="EQ10" s="11"/>
      <c r="ER10" s="13"/>
      <c r="ES10" s="11">
        <v>9</v>
      </c>
      <c r="ET10" s="12"/>
      <c r="EU10" s="12"/>
      <c r="EV10" s="11">
        <v>6</v>
      </c>
      <c r="EW10" s="13">
        <v>232.27</v>
      </c>
      <c r="EX10" s="11">
        <v>5</v>
      </c>
      <c r="EY10" s="11">
        <v>8</v>
      </c>
      <c r="EZ10" s="13">
        <v>336.28</v>
      </c>
      <c r="FA10" s="11">
        <v>6</v>
      </c>
      <c r="FB10" s="12">
        <v>-0.25</v>
      </c>
      <c r="FC10" s="12">
        <v>-0.3093</v>
      </c>
      <c r="FD10" s="11">
        <v>2</v>
      </c>
      <c r="FE10" s="13">
        <v>85.66</v>
      </c>
      <c r="FF10" s="11">
        <v>9</v>
      </c>
      <c r="FG10" s="11">
        <v>8</v>
      </c>
      <c r="FH10" s="13">
        <v>307.59</v>
      </c>
      <c r="FI10" s="11">
        <v>11</v>
      </c>
      <c r="FJ10" s="12">
        <v>-0.75</v>
      </c>
      <c r="FK10" s="12">
        <v>-0.7215</v>
      </c>
      <c r="FL10" s="11">
        <v>2</v>
      </c>
      <c r="FM10" s="13">
        <v>83.46</v>
      </c>
      <c r="FN10" s="11">
        <v>25</v>
      </c>
      <c r="FO10" s="11">
        <v>3</v>
      </c>
      <c r="FP10" s="13">
        <v>112.44</v>
      </c>
      <c r="FQ10" s="11">
        <v>26</v>
      </c>
      <c r="FR10" s="12">
        <v>-0.3333</v>
      </c>
      <c r="FS10" s="12">
        <v>-0.2577</v>
      </c>
      <c r="FT10" s="11"/>
      <c r="FU10" s="13"/>
      <c r="FV10" s="11">
        <v>33</v>
      </c>
      <c r="FW10" s="11">
        <v>2</v>
      </c>
      <c r="FX10" s="13">
        <v>80.64</v>
      </c>
      <c r="FY10" s="11">
        <v>35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>
        <v>8</v>
      </c>
      <c r="GU10" s="11"/>
      <c r="GV10" s="13"/>
      <c r="GW10" s="11"/>
      <c r="GX10" s="12"/>
      <c r="GY10" s="12"/>
      <c r="GZ10" s="11"/>
      <c r="HA10" s="13"/>
      <c r="HB10" s="11">
        <v>34</v>
      </c>
      <c r="HC10" s="11">
        <v>2</v>
      </c>
      <c r="HD10" s="13">
        <v>80.58</v>
      </c>
      <c r="HE10" s="11">
        <v>24</v>
      </c>
      <c r="HF10" s="12"/>
      <c r="HG10" s="12"/>
      <c r="HH10" s="11"/>
      <c r="HI10" s="13"/>
      <c r="HJ10" s="11">
        <v>30</v>
      </c>
      <c r="HK10" s="11"/>
      <c r="HL10" s="13"/>
      <c r="HM10" s="11"/>
      <c r="HN10" s="12"/>
      <c r="HO10" s="12"/>
      <c r="HP10" s="11"/>
      <c r="HQ10" s="13"/>
      <c r="HR10" s="11"/>
      <c r="HS10" s="11">
        <v>40</v>
      </c>
      <c r="HT10" s="13">
        <v>1531.19</v>
      </c>
      <c r="HU10" s="11">
        <v>36</v>
      </c>
      <c r="HV10" s="12"/>
      <c r="HW10" s="12"/>
      <c r="HX10" s="11"/>
      <c r="HY10" s="13"/>
      <c r="HZ10" s="11"/>
      <c r="IA10" s="11">
        <v>43</v>
      </c>
      <c r="IB10" s="13">
        <v>1288.09</v>
      </c>
      <c r="IC10" s="11">
        <v>40</v>
      </c>
      <c r="ID10" s="12"/>
      <c r="IE10" s="12"/>
      <c r="IF10" s="11"/>
      <c r="IG10" s="13"/>
      <c r="IH10" s="11"/>
      <c r="II10" s="11"/>
      <c r="IJ10" s="13"/>
      <c r="IK10" s="11">
        <v>7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7037</v>
      </c>
      <c r="KS10" s="11">
        <v>1523</v>
      </c>
      <c r="KT10" s="11"/>
      <c r="KU10" s="11"/>
      <c r="KV10" s="11">
        <v>401</v>
      </c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>
        <v>800</v>
      </c>
      <c r="LQ10" s="11"/>
      <c r="LR10" s="11">
        <v>480</v>
      </c>
      <c r="LS10" s="11"/>
      <c r="LT10" s="11"/>
      <c r="LU10" s="11"/>
      <c r="LV10" s="11"/>
      <c r="LW10" s="11">
        <v>220</v>
      </c>
      <c r="LX10" s="11"/>
      <c r="LY10" s="11">
        <v>170</v>
      </c>
      <c r="LZ10" s="11"/>
      <c r="MA10" s="11"/>
      <c r="MB10" s="11">
        <v>950</v>
      </c>
      <c r="MC10" s="11"/>
      <c r="MD10" s="11">
        <v>200</v>
      </c>
      <c r="ME10" s="11">
        <v>210</v>
      </c>
      <c r="MF10" s="11">
        <v>660</v>
      </c>
      <c r="MG10" s="11"/>
      <c r="MH10" s="11"/>
      <c r="MI10" s="11"/>
      <c r="MJ10" s="11"/>
      <c r="MK10" s="11"/>
      <c r="ML10" s="11"/>
      <c r="MM10" s="11">
        <v>260</v>
      </c>
      <c r="MN10" s="11"/>
      <c r="MO10" s="11"/>
      <c r="MP10" s="11">
        <v>500</v>
      </c>
      <c r="MQ10" s="11"/>
      <c r="MR10" s="11"/>
      <c r="MS10" s="11">
        <v>420</v>
      </c>
      <c r="MT10" s="11">
        <v>510</v>
      </c>
      <c r="MU10" s="11"/>
      <c r="MV10" s="11">
        <v>1120</v>
      </c>
      <c r="MW10" s="11"/>
      <c r="MX10" s="11"/>
      <c r="MY10" s="11"/>
      <c r="MZ10" s="11">
        <v>1090</v>
      </c>
      <c r="NA10" s="11"/>
      <c r="NB10" s="11"/>
      <c r="NC10" s="11"/>
      <c r="ND10" s="11"/>
      <c r="NE10" s="11">
        <v>900</v>
      </c>
      <c r="NF10" s="11"/>
      <c r="NG10" s="11"/>
      <c r="NH10" s="11"/>
      <c r="NI10" s="11"/>
      <c r="NJ10" s="11"/>
      <c r="NK10" s="11"/>
      <c r="NL10" s="11">
        <v>1060</v>
      </c>
      <c r="NM10" s="11"/>
      <c r="NN10" s="11"/>
      <c r="NO10" s="11">
        <v>320</v>
      </c>
      <c r="NP10" s="11">
        <v>1550</v>
      </c>
      <c r="NQ10" s="11"/>
      <c r="NR10" s="11"/>
      <c r="NS10" s="11">
        <v>620</v>
      </c>
      <c r="NT10" s="11"/>
      <c r="NU10" s="11"/>
      <c r="NV10" s="11">
        <v>590</v>
      </c>
      <c r="NW10" s="11"/>
      <c r="NX10" s="11">
        <v>200</v>
      </c>
      <c r="NY10" s="11"/>
      <c r="NZ10" s="11">
        <v>180</v>
      </c>
      <c r="OA10" s="11"/>
      <c r="OB10" s="11">
        <v>270</v>
      </c>
      <c r="OC10" s="11"/>
    </row>
    <row r="11">
      <c r="A11" s="10" t="s">
        <v>159</v>
      </c>
      <c r="B11" s="10" t="s">
        <v>167</v>
      </c>
      <c r="C11" s="10" t="s">
        <v>162</v>
      </c>
      <c r="D11" s="11">
        <v>1292</v>
      </c>
      <c r="E11" s="11">
        <f>=ROUNDDOWN(20.4754358161648,0)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166</v>
      </c>
      <c r="M11" s="13">
        <v>6368.99</v>
      </c>
      <c r="N11" s="11">
        <v>7</v>
      </c>
      <c r="O11" s="14">
        <v>909.86</v>
      </c>
      <c r="P11" s="11">
        <v>458</v>
      </c>
      <c r="Q11" s="13">
        <v>17060.6</v>
      </c>
      <c r="R11" s="11">
        <v>13</v>
      </c>
      <c r="S11" s="14">
        <v>1312.35</v>
      </c>
      <c r="T11" s="12">
        <v>-0.6376</v>
      </c>
      <c r="U11" s="12">
        <v>-0.6267</v>
      </c>
      <c r="V11" s="12">
        <v>-0.4615</v>
      </c>
      <c r="W11" s="12">
        <v>-0.3067</v>
      </c>
      <c r="X11" s="11">
        <v>60</v>
      </c>
      <c r="Y11" s="13">
        <v>2451.27</v>
      </c>
      <c r="Z11" s="11">
        <v>2</v>
      </c>
      <c r="AA11" s="11">
        <v>130</v>
      </c>
      <c r="AB11" s="13">
        <v>5165.28</v>
      </c>
      <c r="AC11" s="11">
        <v>11</v>
      </c>
      <c r="AD11" s="12">
        <v>-0.5385</v>
      </c>
      <c r="AE11" s="12">
        <v>-0.5254</v>
      </c>
      <c r="AF11" s="11">
        <v>18</v>
      </c>
      <c r="AG11" s="13">
        <v>656.42</v>
      </c>
      <c r="AH11" s="11">
        <v>7</v>
      </c>
      <c r="AI11" s="11">
        <v>58</v>
      </c>
      <c r="AJ11" s="13">
        <v>2191.34</v>
      </c>
      <c r="AK11" s="11">
        <v>13</v>
      </c>
      <c r="AL11" s="12">
        <v>-0.6897</v>
      </c>
      <c r="AM11" s="12">
        <v>-0.7004</v>
      </c>
      <c r="AN11" s="11">
        <v>20</v>
      </c>
      <c r="AO11" s="13">
        <v>780.9</v>
      </c>
      <c r="AP11" s="11">
        <v>7</v>
      </c>
      <c r="AQ11" s="11">
        <v>47</v>
      </c>
      <c r="AR11" s="13">
        <v>1700.15</v>
      </c>
      <c r="AS11" s="11">
        <v>13</v>
      </c>
      <c r="AT11" s="12">
        <v>-0.5745</v>
      </c>
      <c r="AU11" s="12">
        <v>-0.5407</v>
      </c>
      <c r="AV11" s="11">
        <v>12</v>
      </c>
      <c r="AW11" s="13">
        <v>378.38</v>
      </c>
      <c r="AX11" s="11">
        <v>7</v>
      </c>
      <c r="AY11" s="11">
        <v>37</v>
      </c>
      <c r="AZ11" s="13">
        <v>1097.2</v>
      </c>
      <c r="BA11" s="11">
        <v>13</v>
      </c>
      <c r="BB11" s="12">
        <v>-0.6757</v>
      </c>
      <c r="BC11" s="12">
        <v>-0.6551</v>
      </c>
      <c r="BD11" s="11">
        <v>10</v>
      </c>
      <c r="BE11" s="13">
        <v>335.55</v>
      </c>
      <c r="BF11" s="11">
        <v>7</v>
      </c>
      <c r="BG11" s="11">
        <v>29</v>
      </c>
      <c r="BH11" s="13">
        <v>1003.73</v>
      </c>
      <c r="BI11" s="11">
        <v>13</v>
      </c>
      <c r="BJ11" s="12">
        <v>-0.6552</v>
      </c>
      <c r="BK11" s="12">
        <v>-0.6657</v>
      </c>
      <c r="BL11" s="11">
        <v>13</v>
      </c>
      <c r="BM11" s="13">
        <v>487.13</v>
      </c>
      <c r="BN11" s="11">
        <v>6</v>
      </c>
      <c r="BO11" s="11">
        <v>79</v>
      </c>
      <c r="BP11" s="13">
        <v>3229.23</v>
      </c>
      <c r="BQ11" s="11">
        <v>11</v>
      </c>
      <c r="BR11" s="12">
        <v>-0.8354</v>
      </c>
      <c r="BS11" s="12">
        <v>-0.8491</v>
      </c>
      <c r="BT11" s="11">
        <v>17</v>
      </c>
      <c r="BU11" s="13">
        <v>605.29</v>
      </c>
      <c r="BV11" s="11">
        <v>7</v>
      </c>
      <c r="BW11" s="11">
        <v>14</v>
      </c>
      <c r="BX11" s="13">
        <v>589.96</v>
      </c>
      <c r="BY11" s="11">
        <v>13</v>
      </c>
      <c r="BZ11" s="12">
        <v>0.2143</v>
      </c>
      <c r="CA11" s="12">
        <v>0.026</v>
      </c>
      <c r="CB11" s="11">
        <v>3</v>
      </c>
      <c r="CC11" s="13">
        <v>124.1</v>
      </c>
      <c r="CD11" s="11">
        <v>7</v>
      </c>
      <c r="CE11" s="11">
        <v>32</v>
      </c>
      <c r="CF11" s="13">
        <v>864.28</v>
      </c>
      <c r="CG11" s="11">
        <v>13</v>
      </c>
      <c r="CH11" s="12">
        <v>-0.9062</v>
      </c>
      <c r="CI11" s="12">
        <v>-0.8564</v>
      </c>
      <c r="CJ11" s="11"/>
      <c r="CK11" s="13"/>
      <c r="CL11" s="11">
        <v>7</v>
      </c>
      <c r="CM11" s="11"/>
      <c r="CN11" s="13"/>
      <c r="CO11" s="11"/>
      <c r="CP11" s="12"/>
      <c r="CQ11" s="12"/>
      <c r="CR11" s="11">
        <v>2</v>
      </c>
      <c r="CS11" s="13">
        <v>123.98</v>
      </c>
      <c r="CT11" s="11">
        <v>7</v>
      </c>
      <c r="CU11" s="11"/>
      <c r="CV11" s="13"/>
      <c r="CW11" s="11">
        <v>13</v>
      </c>
      <c r="CX11" s="12"/>
      <c r="CY11" s="12"/>
      <c r="CZ11" s="11">
        <v>3</v>
      </c>
      <c r="DA11" s="13">
        <v>105.27</v>
      </c>
      <c r="DB11" s="11">
        <v>6</v>
      </c>
      <c r="DC11" s="11">
        <v>4</v>
      </c>
      <c r="DD11" s="13">
        <v>138.76</v>
      </c>
      <c r="DE11" s="11">
        <v>12</v>
      </c>
      <c r="DF11" s="12">
        <v>-0.25</v>
      </c>
      <c r="DG11" s="12">
        <v>-0.2414</v>
      </c>
      <c r="DH11" s="11">
        <v>2</v>
      </c>
      <c r="DI11" s="13">
        <v>70.42</v>
      </c>
      <c r="DJ11" s="11">
        <v>2</v>
      </c>
      <c r="DK11" s="11">
        <v>1</v>
      </c>
      <c r="DL11" s="13">
        <v>35.21</v>
      </c>
      <c r="DM11" s="11">
        <v>11</v>
      </c>
      <c r="DN11" s="12">
        <v>1</v>
      </c>
      <c r="DO11" s="12">
        <v>1</v>
      </c>
      <c r="DP11" s="11">
        <v>2</v>
      </c>
      <c r="DQ11" s="13">
        <v>82.2</v>
      </c>
      <c r="DR11" s="11">
        <v>7</v>
      </c>
      <c r="DS11" s="11">
        <v>8</v>
      </c>
      <c r="DT11" s="13">
        <v>307.42</v>
      </c>
      <c r="DU11" s="11">
        <v>13</v>
      </c>
      <c r="DV11" s="12">
        <v>-0.75</v>
      </c>
      <c r="DW11" s="12">
        <v>-0.7326</v>
      </c>
      <c r="DX11" s="11">
        <v>2</v>
      </c>
      <c r="DY11" s="13">
        <v>79.38</v>
      </c>
      <c r="DZ11" s="11">
        <v>1</v>
      </c>
      <c r="EA11" s="11">
        <v>4</v>
      </c>
      <c r="EB11" s="13">
        <v>131.21</v>
      </c>
      <c r="EC11" s="11">
        <v>7</v>
      </c>
      <c r="ED11" s="12">
        <v>-0.5</v>
      </c>
      <c r="EE11" s="12">
        <v>-0.395</v>
      </c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>
        <v>2</v>
      </c>
      <c r="ET11" s="12"/>
      <c r="EU11" s="12"/>
      <c r="EV11" s="11">
        <v>2</v>
      </c>
      <c r="EW11" s="13">
        <v>88.7</v>
      </c>
      <c r="EX11" s="11">
        <v>4</v>
      </c>
      <c r="EY11" s="11">
        <v>2</v>
      </c>
      <c r="EZ11" s="13">
        <v>88.7</v>
      </c>
      <c r="FA11" s="11">
        <v>5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>
        <v>5</v>
      </c>
      <c r="FO11" s="11"/>
      <c r="FP11" s="13"/>
      <c r="FQ11" s="11">
        <v>10</v>
      </c>
      <c r="FR11" s="12"/>
      <c r="FS11" s="12"/>
      <c r="FT11" s="11"/>
      <c r="FU11" s="13"/>
      <c r="FV11" s="11">
        <v>7</v>
      </c>
      <c r="FW11" s="11">
        <v>1</v>
      </c>
      <c r="FX11" s="13">
        <v>40.32</v>
      </c>
      <c r="FY11" s="11">
        <v>13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7</v>
      </c>
      <c r="HC11" s="11">
        <v>1</v>
      </c>
      <c r="HD11" s="13">
        <v>43.54</v>
      </c>
      <c r="HE11" s="11">
        <v>12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>
        <v>9</v>
      </c>
      <c r="HT11" s="13">
        <v>353.63</v>
      </c>
      <c r="HU11" s="11">
        <v>12</v>
      </c>
      <c r="HV11" s="12"/>
      <c r="HW11" s="12"/>
      <c r="HX11" s="11"/>
      <c r="HY11" s="13"/>
      <c r="HZ11" s="11"/>
      <c r="IA11" s="11">
        <v>2</v>
      </c>
      <c r="IB11" s="13">
        <v>80.64</v>
      </c>
      <c r="IC11" s="11">
        <v>13</v>
      </c>
      <c r="ID11" s="12"/>
      <c r="IE11" s="12"/>
      <c r="IF11" s="11"/>
      <c r="IG11" s="13"/>
      <c r="IH11" s="11"/>
      <c r="II11" s="11"/>
      <c r="IJ11" s="13"/>
      <c r="IK11" s="11">
        <v>8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1292</v>
      </c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>
        <v>50</v>
      </c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>
        <v>320</v>
      </c>
      <c r="NM11" s="11"/>
      <c r="NN11" s="11"/>
      <c r="NO11" s="11"/>
      <c r="NP11" s="11"/>
      <c r="NQ11" s="11"/>
      <c r="NR11" s="11"/>
      <c r="NS11" s="11">
        <v>70</v>
      </c>
      <c r="NT11" s="11"/>
      <c r="NU11" s="11"/>
      <c r="NV11" s="11"/>
      <c r="NW11" s="11"/>
      <c r="NX11" s="11"/>
      <c r="NY11" s="11"/>
      <c r="NZ11" s="11"/>
      <c r="OA11" s="11"/>
      <c r="OB11" s="11"/>
      <c r="OC11" s="11"/>
    </row>
    <row r="12">
      <c r="A12" s="10" t="s">
        <v>159</v>
      </c>
      <c r="B12" s="10" t="s">
        <v>167</v>
      </c>
      <c r="C12" s="10" t="s">
        <v>163</v>
      </c>
      <c r="D12" s="11">
        <v>1162</v>
      </c>
      <c r="E12" s="11">
        <f>=ROUNDDOWN(18.8025889967638,0)</f>
      </c>
      <c r="F12" s="11">
        <v>920</v>
      </c>
      <c r="G12" s="12">
        <v>0.9444</v>
      </c>
      <c r="H12" s="11"/>
      <c r="I12" s="11">
        <f>=ROUNDDOWN({0},0)</f>
      </c>
      <c r="J12" s="11"/>
      <c r="K12" s="12"/>
      <c r="L12" s="11">
        <v>218</v>
      </c>
      <c r="M12" s="13">
        <v>6377.73</v>
      </c>
      <c r="N12" s="11">
        <v>9</v>
      </c>
      <c r="O12" s="14">
        <v>708.64</v>
      </c>
      <c r="P12" s="11">
        <v>306</v>
      </c>
      <c r="Q12" s="13">
        <v>8632.35</v>
      </c>
      <c r="R12" s="11">
        <v>14</v>
      </c>
      <c r="S12" s="14">
        <v>616.6</v>
      </c>
      <c r="T12" s="12">
        <v>-0.2876</v>
      </c>
      <c r="U12" s="12">
        <v>-0.2612</v>
      </c>
      <c r="V12" s="12">
        <v>-0.3571</v>
      </c>
      <c r="W12" s="12">
        <v>0.1493</v>
      </c>
      <c r="X12" s="11">
        <v>110</v>
      </c>
      <c r="Y12" s="13">
        <v>3448.87</v>
      </c>
      <c r="Z12" s="11">
        <v>9</v>
      </c>
      <c r="AA12" s="11">
        <v>41</v>
      </c>
      <c r="AB12" s="13">
        <v>1204.66</v>
      </c>
      <c r="AC12" s="11">
        <v>4</v>
      </c>
      <c r="AD12" s="12">
        <v>1.6829</v>
      </c>
      <c r="AE12" s="12">
        <v>1.8629</v>
      </c>
      <c r="AF12" s="11">
        <v>38</v>
      </c>
      <c r="AG12" s="13">
        <v>1049.68</v>
      </c>
      <c r="AH12" s="11">
        <v>9</v>
      </c>
      <c r="AI12" s="11">
        <v>54</v>
      </c>
      <c r="AJ12" s="13">
        <v>1660.58</v>
      </c>
      <c r="AK12" s="11">
        <v>14</v>
      </c>
      <c r="AL12" s="12">
        <v>-0.2963</v>
      </c>
      <c r="AM12" s="12">
        <v>-0.3679</v>
      </c>
      <c r="AN12" s="11">
        <v>13</v>
      </c>
      <c r="AO12" s="13">
        <v>407.77</v>
      </c>
      <c r="AP12" s="11">
        <v>9</v>
      </c>
      <c r="AQ12" s="11">
        <v>26</v>
      </c>
      <c r="AR12" s="13">
        <v>808.81</v>
      </c>
      <c r="AS12" s="11">
        <v>14</v>
      </c>
      <c r="AT12" s="12">
        <v>-0.5</v>
      </c>
      <c r="AU12" s="12">
        <v>-0.4958</v>
      </c>
      <c r="AV12" s="11">
        <v>14</v>
      </c>
      <c r="AW12" s="13">
        <v>296.61</v>
      </c>
      <c r="AX12" s="11">
        <v>9</v>
      </c>
      <c r="AY12" s="11">
        <v>24</v>
      </c>
      <c r="AZ12" s="13">
        <v>552.8</v>
      </c>
      <c r="BA12" s="11">
        <v>14</v>
      </c>
      <c r="BB12" s="12">
        <v>-0.4167</v>
      </c>
      <c r="BC12" s="12">
        <v>-0.4634</v>
      </c>
      <c r="BD12" s="11">
        <v>9</v>
      </c>
      <c r="BE12" s="13">
        <v>237.11</v>
      </c>
      <c r="BF12" s="11">
        <v>9</v>
      </c>
      <c r="BG12" s="11">
        <v>45</v>
      </c>
      <c r="BH12" s="13">
        <v>1222.59</v>
      </c>
      <c r="BI12" s="11">
        <v>14</v>
      </c>
      <c r="BJ12" s="12">
        <v>-0.8</v>
      </c>
      <c r="BK12" s="12">
        <v>-0.8061</v>
      </c>
      <c r="BL12" s="11">
        <v>15</v>
      </c>
      <c r="BM12" s="13">
        <v>401.78</v>
      </c>
      <c r="BN12" s="11">
        <v>7</v>
      </c>
      <c r="BO12" s="11">
        <v>10</v>
      </c>
      <c r="BP12" s="13">
        <v>316.74</v>
      </c>
      <c r="BQ12" s="11">
        <v>8</v>
      </c>
      <c r="BR12" s="12">
        <v>0.5</v>
      </c>
      <c r="BS12" s="12">
        <v>0.2685</v>
      </c>
      <c r="BT12" s="11">
        <v>1</v>
      </c>
      <c r="BU12" s="13">
        <v>49.59</v>
      </c>
      <c r="BV12" s="11">
        <v>9</v>
      </c>
      <c r="BW12" s="11">
        <v>26</v>
      </c>
      <c r="BX12" s="13">
        <v>793.76</v>
      </c>
      <c r="BY12" s="11">
        <v>14</v>
      </c>
      <c r="BZ12" s="12">
        <v>-0.9615</v>
      </c>
      <c r="CA12" s="12">
        <v>-0.9375</v>
      </c>
      <c r="CB12" s="11">
        <v>12</v>
      </c>
      <c r="CC12" s="13">
        <v>291.51</v>
      </c>
      <c r="CD12" s="11">
        <v>7</v>
      </c>
      <c r="CE12" s="11">
        <v>53</v>
      </c>
      <c r="CF12" s="13">
        <v>1323.7</v>
      </c>
      <c r="CG12" s="11">
        <v>14</v>
      </c>
      <c r="CH12" s="12">
        <v>-0.7736</v>
      </c>
      <c r="CI12" s="12">
        <v>-0.7798</v>
      </c>
      <c r="CJ12" s="11">
        <v>4</v>
      </c>
      <c r="CK12" s="13">
        <v>139.46</v>
      </c>
      <c r="CL12" s="11">
        <v>9</v>
      </c>
      <c r="CM12" s="11"/>
      <c r="CN12" s="13"/>
      <c r="CO12" s="11"/>
      <c r="CP12" s="12"/>
      <c r="CQ12" s="12"/>
      <c r="CR12" s="11"/>
      <c r="CS12" s="13"/>
      <c r="CT12" s="11">
        <v>9</v>
      </c>
      <c r="CU12" s="11"/>
      <c r="CV12" s="13"/>
      <c r="CW12" s="11">
        <v>14</v>
      </c>
      <c r="CX12" s="12"/>
      <c r="CY12" s="12"/>
      <c r="CZ12" s="11">
        <v>1</v>
      </c>
      <c r="DA12" s="13">
        <v>27.05</v>
      </c>
      <c r="DB12" s="11">
        <v>7</v>
      </c>
      <c r="DC12" s="11">
        <v>3</v>
      </c>
      <c r="DD12" s="13">
        <v>70.44</v>
      </c>
      <c r="DE12" s="11">
        <v>12</v>
      </c>
      <c r="DF12" s="12">
        <v>-0.6667</v>
      </c>
      <c r="DG12" s="12">
        <v>-0.616</v>
      </c>
      <c r="DH12" s="11"/>
      <c r="DI12" s="13"/>
      <c r="DJ12" s="11"/>
      <c r="DK12" s="11"/>
      <c r="DL12" s="13"/>
      <c r="DM12" s="11">
        <v>14</v>
      </c>
      <c r="DN12" s="12"/>
      <c r="DO12" s="12"/>
      <c r="DP12" s="11"/>
      <c r="DQ12" s="13"/>
      <c r="DR12" s="11">
        <v>7</v>
      </c>
      <c r="DS12" s="11">
        <v>6</v>
      </c>
      <c r="DT12" s="13">
        <v>178.2</v>
      </c>
      <c r="DU12" s="11">
        <v>14</v>
      </c>
      <c r="DV12" s="12"/>
      <c r="DW12" s="12"/>
      <c r="DX12" s="11"/>
      <c r="DY12" s="13"/>
      <c r="DZ12" s="11">
        <v>1</v>
      </c>
      <c r="EA12" s="11">
        <v>12</v>
      </c>
      <c r="EB12" s="13">
        <v>310.12</v>
      </c>
      <c r="EC12" s="11">
        <v>8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1</v>
      </c>
      <c r="FM12" s="13">
        <v>28.3</v>
      </c>
      <c r="FN12" s="11">
        <v>5</v>
      </c>
      <c r="FO12" s="11">
        <v>1</v>
      </c>
      <c r="FP12" s="13">
        <v>28.3</v>
      </c>
      <c r="FQ12" s="11">
        <v>7</v>
      </c>
      <c r="FR12" s="12"/>
      <c r="FS12" s="12"/>
      <c r="FT12" s="11"/>
      <c r="FU12" s="13"/>
      <c r="FV12" s="11">
        <v>7</v>
      </c>
      <c r="FW12" s="11"/>
      <c r="FX12" s="13"/>
      <c r="FY12" s="11">
        <v>14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>
        <v>4</v>
      </c>
      <c r="HC12" s="11"/>
      <c r="HD12" s="13"/>
      <c r="HE12" s="11">
        <v>5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>
        <v>1</v>
      </c>
      <c r="HT12" s="13">
        <v>33.81</v>
      </c>
      <c r="HU12" s="11">
        <v>10</v>
      </c>
      <c r="HV12" s="12"/>
      <c r="HW12" s="12"/>
      <c r="HX12" s="11"/>
      <c r="HY12" s="13"/>
      <c r="HZ12" s="11"/>
      <c r="IA12" s="11">
        <v>4</v>
      </c>
      <c r="IB12" s="13">
        <v>127.84</v>
      </c>
      <c r="IC12" s="11">
        <v>14</v>
      </c>
      <c r="ID12" s="12"/>
      <c r="IE12" s="12"/>
      <c r="IF12" s="11"/>
      <c r="IG12" s="13"/>
      <c r="IH12" s="11"/>
      <c r="II12" s="11"/>
      <c r="IJ12" s="13"/>
      <c r="IK12" s="11">
        <v>4</v>
      </c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1137</v>
      </c>
      <c r="KS12" s="11">
        <v>21</v>
      </c>
      <c r="KT12" s="11"/>
      <c r="KU12" s="11"/>
      <c r="KV12" s="11">
        <v>4</v>
      </c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>
        <v>70</v>
      </c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>
        <v>130</v>
      </c>
      <c r="MT12" s="11">
        <v>80</v>
      </c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>
        <v>400</v>
      </c>
      <c r="NM12" s="11"/>
      <c r="NN12" s="11"/>
      <c r="NO12" s="11"/>
      <c r="NP12" s="11">
        <v>110</v>
      </c>
      <c r="NQ12" s="11"/>
      <c r="NR12" s="11"/>
      <c r="NS12" s="11"/>
      <c r="NT12" s="11"/>
      <c r="NU12" s="11"/>
      <c r="NV12" s="11"/>
      <c r="NW12" s="11"/>
      <c r="NX12" s="11">
        <v>130</v>
      </c>
      <c r="NY12" s="11"/>
      <c r="NZ12" s="11"/>
      <c r="OA12" s="11"/>
      <c r="OB12" s="11"/>
      <c r="OC12" s="11"/>
    </row>
    <row r="13">
      <c r="A13" s="10" t="s">
        <v>159</v>
      </c>
      <c r="B13" s="10" t="s">
        <v>167</v>
      </c>
      <c r="C13" s="10" t="s">
        <v>168</v>
      </c>
      <c r="D13" s="11">
        <v>318</v>
      </c>
      <c r="E13" s="11">
        <f>=ROUNDDOWN(31.8,0)</f>
      </c>
      <c r="F13" s="11"/>
      <c r="G13" s="12"/>
      <c r="H13" s="11"/>
      <c r="I13" s="11">
        <f>=ROUNDDOWN({0},0)</f>
      </c>
      <c r="J13" s="11"/>
      <c r="K13" s="12"/>
      <c r="L13" s="11">
        <v>26</v>
      </c>
      <c r="M13" s="13">
        <v>445.63</v>
      </c>
      <c r="N13" s="11">
        <v>1</v>
      </c>
      <c r="O13" s="14">
        <v>445.63</v>
      </c>
      <c r="P13" s="11">
        <v>24</v>
      </c>
      <c r="Q13" s="13">
        <v>401.05</v>
      </c>
      <c r="R13" s="11">
        <v>1</v>
      </c>
      <c r="S13" s="14">
        <v>401.05</v>
      </c>
      <c r="T13" s="12">
        <v>0.0833</v>
      </c>
      <c r="U13" s="12">
        <v>0.1112</v>
      </c>
      <c r="V13" s="12"/>
      <c r="W13" s="12">
        <v>0.1112</v>
      </c>
      <c r="X13" s="11">
        <v>18</v>
      </c>
      <c r="Y13" s="13">
        <v>321.12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1</v>
      </c>
      <c r="AO13" s="13">
        <v>16.93</v>
      </c>
      <c r="AP13" s="11">
        <v>1</v>
      </c>
      <c r="AQ13" s="11">
        <v>1</v>
      </c>
      <c r="AR13" s="13">
        <v>16.93</v>
      </c>
      <c r="AS13" s="11">
        <v>1</v>
      </c>
      <c r="AT13" s="12"/>
      <c r="AU13" s="12"/>
      <c r="AV13" s="11">
        <v>4</v>
      </c>
      <c r="AW13" s="13">
        <v>49.38</v>
      </c>
      <c r="AX13" s="11">
        <v>1</v>
      </c>
      <c r="AY13" s="11">
        <v>2</v>
      </c>
      <c r="AZ13" s="13">
        <v>28.67</v>
      </c>
      <c r="BA13" s="11">
        <v>1</v>
      </c>
      <c r="BB13" s="12">
        <v>1</v>
      </c>
      <c r="BC13" s="12">
        <v>0.7224</v>
      </c>
      <c r="BD13" s="11"/>
      <c r="BE13" s="13"/>
      <c r="BF13" s="11">
        <v>1</v>
      </c>
      <c r="BG13" s="11">
        <v>9</v>
      </c>
      <c r="BH13" s="13">
        <v>143.82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1</v>
      </c>
      <c r="BX13" s="13">
        <v>17.63</v>
      </c>
      <c r="BY13" s="11">
        <v>1</v>
      </c>
      <c r="BZ13" s="12"/>
      <c r="CA13" s="12"/>
      <c r="CB13" s="11"/>
      <c r="CC13" s="13"/>
      <c r="CD13" s="11">
        <v>1</v>
      </c>
      <c r="CE13" s="11">
        <v>7</v>
      </c>
      <c r="CF13" s="13">
        <v>124.88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/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>
        <v>1</v>
      </c>
      <c r="DS13" s="11">
        <v>4</v>
      </c>
      <c r="DT13" s="13">
        <v>69.12</v>
      </c>
      <c r="DU13" s="11">
        <v>1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>
        <v>3</v>
      </c>
      <c r="EW13" s="13">
        <v>58.2</v>
      </c>
      <c r="EX13" s="11">
        <v>1</v>
      </c>
      <c r="EY13" s="11"/>
      <c r="EZ13" s="13"/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1</v>
      </c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>
        <v>1</v>
      </c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>
        <v>1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318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</row>
    <row r="14">
      <c r="A14" s="10" t="s">
        <v>159</v>
      </c>
      <c r="B14" s="10" t="s">
        <v>169</v>
      </c>
      <c r="C14" s="10" t="s">
        <v>166</v>
      </c>
      <c r="D14" s="11">
        <v>11733</v>
      </c>
      <c r="E14" s="11">
        <f>=ROUNDDOWN({0},0)</f>
      </c>
      <c r="F14" s="11">
        <v>14640</v>
      </c>
      <c r="G14" s="12"/>
      <c r="H14" s="11"/>
      <c r="I14" s="11">
        <f>=ROUNDDOWN({0},0)</f>
      </c>
      <c r="J14" s="11"/>
      <c r="K14" s="12"/>
      <c r="L14" s="11">
        <v>2944</v>
      </c>
      <c r="M14" s="13">
        <v>115177.92</v>
      </c>
      <c r="N14" s="11">
        <v>55</v>
      </c>
      <c r="O14" s="14">
        <v>2094.14</v>
      </c>
      <c r="P14" s="11">
        <v>4692</v>
      </c>
      <c r="Q14" s="13">
        <v>171712.45</v>
      </c>
      <c r="R14" s="11">
        <v>71</v>
      </c>
      <c r="S14" s="14">
        <v>2418.49</v>
      </c>
      <c r="T14" s="12">
        <v>-0.3725</v>
      </c>
      <c r="U14" s="12">
        <v>-0.3292</v>
      </c>
      <c r="V14" s="12">
        <v>-0.2254</v>
      </c>
      <c r="W14" s="12">
        <v>-0.1341</v>
      </c>
      <c r="X14" s="11">
        <v>1291</v>
      </c>
      <c r="Y14" s="13">
        <v>53678.84</v>
      </c>
      <c r="Z14" s="11">
        <v>45</v>
      </c>
      <c r="AA14" s="11">
        <v>1450</v>
      </c>
      <c r="AB14" s="13">
        <v>58151.35</v>
      </c>
      <c r="AC14" s="11">
        <v>52</v>
      </c>
      <c r="AD14" s="12">
        <v>-0.1097</v>
      </c>
      <c r="AE14" s="12">
        <v>-0.0769</v>
      </c>
      <c r="AF14" s="11">
        <v>359</v>
      </c>
      <c r="AG14" s="13">
        <v>12981.25</v>
      </c>
      <c r="AH14" s="11">
        <v>51</v>
      </c>
      <c r="AI14" s="11">
        <v>414</v>
      </c>
      <c r="AJ14" s="13">
        <v>15637.71</v>
      </c>
      <c r="AK14" s="11">
        <v>69</v>
      </c>
      <c r="AL14" s="12">
        <v>-0.1329</v>
      </c>
      <c r="AM14" s="12">
        <v>-0.1699</v>
      </c>
      <c r="AN14" s="11">
        <v>297</v>
      </c>
      <c r="AO14" s="13">
        <v>11661.11</v>
      </c>
      <c r="AP14" s="11">
        <v>55</v>
      </c>
      <c r="AQ14" s="11">
        <v>379</v>
      </c>
      <c r="AR14" s="13">
        <v>14471.12</v>
      </c>
      <c r="AS14" s="11">
        <v>71</v>
      </c>
      <c r="AT14" s="12">
        <v>-0.2164</v>
      </c>
      <c r="AU14" s="12">
        <v>-0.1942</v>
      </c>
      <c r="AV14" s="11">
        <v>201</v>
      </c>
      <c r="AW14" s="13">
        <v>6669.37</v>
      </c>
      <c r="AX14" s="11">
        <v>55</v>
      </c>
      <c r="AY14" s="11">
        <v>428</v>
      </c>
      <c r="AZ14" s="13">
        <v>13432.56</v>
      </c>
      <c r="BA14" s="11">
        <v>71</v>
      </c>
      <c r="BB14" s="12">
        <v>-0.5304</v>
      </c>
      <c r="BC14" s="12">
        <v>-0.5035</v>
      </c>
      <c r="BD14" s="11">
        <v>199</v>
      </c>
      <c r="BE14" s="13">
        <v>6861.51</v>
      </c>
      <c r="BF14" s="11">
        <v>55</v>
      </c>
      <c r="BG14" s="11">
        <v>588</v>
      </c>
      <c r="BH14" s="13">
        <v>21041.44</v>
      </c>
      <c r="BI14" s="11">
        <v>71</v>
      </c>
      <c r="BJ14" s="12">
        <v>-0.6616</v>
      </c>
      <c r="BK14" s="12">
        <v>-0.6739</v>
      </c>
      <c r="BL14" s="11">
        <v>110</v>
      </c>
      <c r="BM14" s="13">
        <v>3844.95</v>
      </c>
      <c r="BN14" s="11">
        <v>47</v>
      </c>
      <c r="BO14" s="11">
        <v>331</v>
      </c>
      <c r="BP14" s="13">
        <v>13087.34</v>
      </c>
      <c r="BQ14" s="11">
        <v>58</v>
      </c>
      <c r="BR14" s="12">
        <v>-0.6677</v>
      </c>
      <c r="BS14" s="12">
        <v>-0.7062</v>
      </c>
      <c r="BT14" s="11">
        <v>85</v>
      </c>
      <c r="BU14" s="13">
        <v>3081.06</v>
      </c>
      <c r="BV14" s="11">
        <v>55</v>
      </c>
      <c r="BW14" s="11">
        <v>177</v>
      </c>
      <c r="BX14" s="13">
        <v>6685.5</v>
      </c>
      <c r="BY14" s="11">
        <v>71</v>
      </c>
      <c r="BZ14" s="12">
        <v>-0.5198</v>
      </c>
      <c r="CA14" s="12">
        <v>-0.5391</v>
      </c>
      <c r="CB14" s="11">
        <v>104</v>
      </c>
      <c r="CC14" s="13">
        <v>3634.77</v>
      </c>
      <c r="CD14" s="11">
        <v>47</v>
      </c>
      <c r="CE14" s="11">
        <v>400</v>
      </c>
      <c r="CF14" s="13">
        <v>11945.33</v>
      </c>
      <c r="CG14" s="11">
        <v>70</v>
      </c>
      <c r="CH14" s="12">
        <v>-0.74</v>
      </c>
      <c r="CI14" s="12">
        <v>-0.6957</v>
      </c>
      <c r="CJ14" s="11">
        <v>92</v>
      </c>
      <c r="CK14" s="13">
        <v>4267.64</v>
      </c>
      <c r="CL14" s="11">
        <v>53</v>
      </c>
      <c r="CM14" s="11"/>
      <c r="CN14" s="13"/>
      <c r="CO14" s="11"/>
      <c r="CP14" s="12"/>
      <c r="CQ14" s="12"/>
      <c r="CR14" s="11">
        <v>67</v>
      </c>
      <c r="CS14" s="13">
        <v>3717.04</v>
      </c>
      <c r="CT14" s="11">
        <v>55</v>
      </c>
      <c r="CU14" s="11">
        <v>2</v>
      </c>
      <c r="CV14" s="13">
        <v>129.94</v>
      </c>
      <c r="CW14" s="11">
        <v>71</v>
      </c>
      <c r="CX14" s="12">
        <v>32.5</v>
      </c>
      <c r="CY14" s="12">
        <v>27.6058</v>
      </c>
      <c r="CZ14" s="11">
        <v>35</v>
      </c>
      <c r="DA14" s="13">
        <v>1047.37</v>
      </c>
      <c r="DB14" s="11">
        <v>50</v>
      </c>
      <c r="DC14" s="11">
        <v>198</v>
      </c>
      <c r="DD14" s="13">
        <v>5844.82</v>
      </c>
      <c r="DE14" s="11">
        <v>61</v>
      </c>
      <c r="DF14" s="12">
        <v>-0.8232</v>
      </c>
      <c r="DG14" s="12">
        <v>-0.8208</v>
      </c>
      <c r="DH14" s="11">
        <v>35</v>
      </c>
      <c r="DI14" s="13">
        <v>1163.01</v>
      </c>
      <c r="DJ14" s="11">
        <v>11</v>
      </c>
      <c r="DK14" s="11">
        <v>62</v>
      </c>
      <c r="DL14" s="13">
        <v>2218.59</v>
      </c>
      <c r="DM14" s="11">
        <v>50</v>
      </c>
      <c r="DN14" s="12">
        <v>-0.4355</v>
      </c>
      <c r="DO14" s="12">
        <v>-0.4758</v>
      </c>
      <c r="DP14" s="11">
        <v>36</v>
      </c>
      <c r="DQ14" s="13">
        <v>1406.73</v>
      </c>
      <c r="DR14" s="11">
        <v>53</v>
      </c>
      <c r="DS14" s="11">
        <v>59</v>
      </c>
      <c r="DT14" s="13">
        <v>2151.34</v>
      </c>
      <c r="DU14" s="11">
        <v>65</v>
      </c>
      <c r="DV14" s="12">
        <v>-0.3898</v>
      </c>
      <c r="DW14" s="12">
        <v>-0.3461</v>
      </c>
      <c r="DX14" s="11">
        <v>13</v>
      </c>
      <c r="DY14" s="13">
        <v>430.81</v>
      </c>
      <c r="DZ14" s="11">
        <v>4</v>
      </c>
      <c r="EA14" s="11">
        <v>77</v>
      </c>
      <c r="EB14" s="13">
        <v>2381.82</v>
      </c>
      <c r="EC14" s="11">
        <v>24</v>
      </c>
      <c r="ED14" s="12">
        <v>-0.8312</v>
      </c>
      <c r="EE14" s="12">
        <v>-0.8191</v>
      </c>
      <c r="EF14" s="11"/>
      <c r="EG14" s="13"/>
      <c r="EH14" s="11"/>
      <c r="EI14" s="11"/>
      <c r="EJ14" s="13"/>
      <c r="EK14" s="11"/>
      <c r="EL14" s="12"/>
      <c r="EM14" s="12"/>
      <c r="EN14" s="11">
        <v>4</v>
      </c>
      <c r="EO14" s="13">
        <v>155.87</v>
      </c>
      <c r="EP14" s="11">
        <v>8</v>
      </c>
      <c r="EQ14" s="11"/>
      <c r="ER14" s="13"/>
      <c r="ES14" s="11">
        <v>11</v>
      </c>
      <c r="ET14" s="12"/>
      <c r="EU14" s="12"/>
      <c r="EV14" s="11">
        <v>11</v>
      </c>
      <c r="EW14" s="13">
        <v>379.17</v>
      </c>
      <c r="EX14" s="11">
        <v>10</v>
      </c>
      <c r="EY14" s="11">
        <v>10</v>
      </c>
      <c r="EZ14" s="13">
        <v>424.98</v>
      </c>
      <c r="FA14" s="11">
        <v>12</v>
      </c>
      <c r="FB14" s="12">
        <v>0.1</v>
      </c>
      <c r="FC14" s="12">
        <v>-0.1078</v>
      </c>
      <c r="FD14" s="11">
        <v>2</v>
      </c>
      <c r="FE14" s="13">
        <v>85.66</v>
      </c>
      <c r="FF14" s="11">
        <v>9</v>
      </c>
      <c r="FG14" s="11">
        <v>8</v>
      </c>
      <c r="FH14" s="13">
        <v>307.59</v>
      </c>
      <c r="FI14" s="11">
        <v>11</v>
      </c>
      <c r="FJ14" s="12">
        <v>-0.75</v>
      </c>
      <c r="FK14" s="12">
        <v>-0.7215</v>
      </c>
      <c r="FL14" s="11">
        <v>3</v>
      </c>
      <c r="FM14" s="13">
        <v>111.76</v>
      </c>
      <c r="FN14" s="11">
        <v>35</v>
      </c>
      <c r="FO14" s="11">
        <v>4</v>
      </c>
      <c r="FP14" s="13">
        <v>140.74</v>
      </c>
      <c r="FQ14" s="11">
        <v>43</v>
      </c>
      <c r="FR14" s="12">
        <v>-0.25</v>
      </c>
      <c r="FS14" s="12">
        <v>-0.2059</v>
      </c>
      <c r="FT14" s="11"/>
      <c r="FU14" s="13"/>
      <c r="FV14" s="11">
        <v>48</v>
      </c>
      <c r="FW14" s="11">
        <v>3</v>
      </c>
      <c r="FX14" s="13">
        <v>120.96</v>
      </c>
      <c r="FY14" s="11">
        <v>63</v>
      </c>
      <c r="FZ14" s="12">
        <v>-1</v>
      </c>
      <c r="GA14" s="12">
        <v>-1</v>
      </c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>
        <v>8</v>
      </c>
      <c r="GU14" s="11"/>
      <c r="GV14" s="13"/>
      <c r="GW14" s="11"/>
      <c r="GX14" s="12"/>
      <c r="GY14" s="12"/>
      <c r="GZ14" s="11"/>
      <c r="HA14" s="13"/>
      <c r="HB14" s="11">
        <v>46</v>
      </c>
      <c r="HC14" s="11">
        <v>3</v>
      </c>
      <c r="HD14" s="13">
        <v>124.12</v>
      </c>
      <c r="HE14" s="11">
        <v>42</v>
      </c>
      <c r="HF14" s="12">
        <v>-1</v>
      </c>
      <c r="HG14" s="12">
        <v>-1</v>
      </c>
      <c r="HH14" s="11"/>
      <c r="HI14" s="13"/>
      <c r="HJ14" s="11">
        <v>30</v>
      </c>
      <c r="HK14" s="11"/>
      <c r="HL14" s="13"/>
      <c r="HM14" s="11"/>
      <c r="HN14" s="12"/>
      <c r="HO14" s="12"/>
      <c r="HP14" s="11"/>
      <c r="HQ14" s="13"/>
      <c r="HR14" s="11"/>
      <c r="HS14" s="11">
        <v>50</v>
      </c>
      <c r="HT14" s="13">
        <v>1918.63</v>
      </c>
      <c r="HU14" s="11">
        <v>59</v>
      </c>
      <c r="HV14" s="12">
        <v>-1</v>
      </c>
      <c r="HW14" s="12">
        <v>-1</v>
      </c>
      <c r="HX14" s="11"/>
      <c r="HY14" s="13"/>
      <c r="HZ14" s="11"/>
      <c r="IA14" s="11">
        <v>49</v>
      </c>
      <c r="IB14" s="13">
        <v>1496.57</v>
      </c>
      <c r="IC14" s="11">
        <v>68</v>
      </c>
      <c r="ID14" s="12">
        <v>-1</v>
      </c>
      <c r="IE14" s="12">
        <v>-1</v>
      </c>
      <c r="IF14" s="11"/>
      <c r="IG14" s="13"/>
      <c r="IH14" s="11"/>
      <c r="II14" s="11"/>
      <c r="IJ14" s="13"/>
      <c r="IK14" s="11">
        <v>19</v>
      </c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9784</v>
      </c>
      <c r="KS14" s="11">
        <v>1544</v>
      </c>
      <c r="KT14" s="11"/>
      <c r="KU14" s="11"/>
      <c r="KV14" s="11">
        <v>405</v>
      </c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>
        <v>800</v>
      </c>
      <c r="LQ14" s="11"/>
      <c r="LR14" s="11">
        <v>480</v>
      </c>
      <c r="LS14" s="11"/>
      <c r="LT14" s="11"/>
      <c r="LU14" s="11"/>
      <c r="LV14" s="11"/>
      <c r="LW14" s="11">
        <v>220</v>
      </c>
      <c r="LX14" s="11"/>
      <c r="LY14" s="11">
        <v>170</v>
      </c>
      <c r="LZ14" s="11"/>
      <c r="MA14" s="11"/>
      <c r="MB14" s="11">
        <v>950</v>
      </c>
      <c r="MC14" s="11"/>
      <c r="MD14" s="11">
        <v>200</v>
      </c>
      <c r="ME14" s="11">
        <v>280</v>
      </c>
      <c r="MF14" s="11">
        <v>660</v>
      </c>
      <c r="MG14" s="11"/>
      <c r="MH14" s="11"/>
      <c r="MI14" s="11"/>
      <c r="MJ14" s="11"/>
      <c r="MK14" s="11"/>
      <c r="ML14" s="11"/>
      <c r="MM14" s="11">
        <v>310</v>
      </c>
      <c r="MN14" s="11"/>
      <c r="MO14" s="11"/>
      <c r="MP14" s="11">
        <v>500</v>
      </c>
      <c r="MQ14" s="11"/>
      <c r="MR14" s="11"/>
      <c r="MS14" s="11">
        <v>550</v>
      </c>
      <c r="MT14" s="11">
        <v>590</v>
      </c>
      <c r="MU14" s="11"/>
      <c r="MV14" s="11">
        <v>1120</v>
      </c>
      <c r="MW14" s="11"/>
      <c r="MX14" s="11"/>
      <c r="MY14" s="11"/>
      <c r="MZ14" s="11">
        <v>1090</v>
      </c>
      <c r="NA14" s="11"/>
      <c r="NB14" s="11"/>
      <c r="NC14" s="11"/>
      <c r="ND14" s="11"/>
      <c r="NE14" s="11">
        <v>900</v>
      </c>
      <c r="NF14" s="11"/>
      <c r="NG14" s="11"/>
      <c r="NH14" s="11"/>
      <c r="NI14" s="11"/>
      <c r="NJ14" s="11"/>
      <c r="NK14" s="11"/>
      <c r="NL14" s="11">
        <v>1780</v>
      </c>
      <c r="NM14" s="11"/>
      <c r="NN14" s="11"/>
      <c r="NO14" s="11">
        <v>320</v>
      </c>
      <c r="NP14" s="11">
        <v>1660</v>
      </c>
      <c r="NQ14" s="11"/>
      <c r="NR14" s="11"/>
      <c r="NS14" s="11">
        <v>690</v>
      </c>
      <c r="NT14" s="11"/>
      <c r="NU14" s="11"/>
      <c r="NV14" s="11">
        <v>590</v>
      </c>
      <c r="NW14" s="11"/>
      <c r="NX14" s="11">
        <v>330</v>
      </c>
      <c r="NY14" s="11"/>
      <c r="NZ14" s="11">
        <v>180</v>
      </c>
      <c r="OA14" s="11"/>
      <c r="OB14" s="11">
        <v>270</v>
      </c>
      <c r="OC14" s="11"/>
    </row>
    <row r="15">
      <c r="A15" s="10" t="s">
        <v>159</v>
      </c>
      <c r="B15" s="10" t="s">
        <v>170</v>
      </c>
      <c r="C15" s="10" t="s">
        <v>161</v>
      </c>
      <c r="D15" s="11">
        <v>6349</v>
      </c>
      <c r="E15" s="11">
        <f>=ROUNDDOWN(19.0431913617277,0)</f>
      </c>
      <c r="F15" s="11">
        <v>6350</v>
      </c>
      <c r="G15" s="12">
        <v>0.997</v>
      </c>
      <c r="H15" s="11"/>
      <c r="I15" s="11">
        <f>=ROUNDDOWN({0},0)</f>
      </c>
      <c r="J15" s="11"/>
      <c r="K15" s="12"/>
      <c r="L15" s="11">
        <v>1123</v>
      </c>
      <c r="M15" s="13">
        <v>44936.46</v>
      </c>
      <c r="N15" s="11">
        <v>31</v>
      </c>
      <c r="O15" s="14">
        <v>1449.56</v>
      </c>
      <c r="P15" s="11">
        <v>1642</v>
      </c>
      <c r="Q15" s="13">
        <v>65687.15</v>
      </c>
      <c r="R15" s="11">
        <v>40</v>
      </c>
      <c r="S15" s="14">
        <v>1642.18</v>
      </c>
      <c r="T15" s="12">
        <v>-0.3161</v>
      </c>
      <c r="U15" s="12">
        <v>-0.3159</v>
      </c>
      <c r="V15" s="12">
        <v>-0.225</v>
      </c>
      <c r="W15" s="12">
        <v>-0.1173</v>
      </c>
      <c r="X15" s="11">
        <v>337</v>
      </c>
      <c r="Y15" s="13">
        <v>13487.45</v>
      </c>
      <c r="Z15" s="11">
        <v>27</v>
      </c>
      <c r="AA15" s="11">
        <v>512</v>
      </c>
      <c r="AB15" s="13">
        <v>22702.21</v>
      </c>
      <c r="AC15" s="11">
        <v>28</v>
      </c>
      <c r="AD15" s="12">
        <v>-0.3418</v>
      </c>
      <c r="AE15" s="12">
        <v>-0.4059</v>
      </c>
      <c r="AF15" s="11">
        <v>157</v>
      </c>
      <c r="AG15" s="13">
        <v>6018.2</v>
      </c>
      <c r="AH15" s="11">
        <v>27</v>
      </c>
      <c r="AI15" s="11">
        <v>299</v>
      </c>
      <c r="AJ15" s="13">
        <v>12492.93</v>
      </c>
      <c r="AK15" s="11">
        <v>25</v>
      </c>
      <c r="AL15" s="12">
        <v>-0.4749</v>
      </c>
      <c r="AM15" s="12">
        <v>-0.5183</v>
      </c>
      <c r="AN15" s="11">
        <v>214</v>
      </c>
      <c r="AO15" s="13">
        <v>8822.91</v>
      </c>
      <c r="AP15" s="11">
        <v>27</v>
      </c>
      <c r="AQ15" s="11">
        <v>77</v>
      </c>
      <c r="AR15" s="13">
        <v>3182.08</v>
      </c>
      <c r="AS15" s="11">
        <v>28</v>
      </c>
      <c r="AT15" s="12">
        <v>1.7792</v>
      </c>
      <c r="AU15" s="12">
        <v>1.7727</v>
      </c>
      <c r="AV15" s="11">
        <v>85</v>
      </c>
      <c r="AW15" s="13">
        <v>2937.32</v>
      </c>
      <c r="AX15" s="11">
        <v>27</v>
      </c>
      <c r="AY15" s="11">
        <v>92</v>
      </c>
      <c r="AZ15" s="13">
        <v>3220.2</v>
      </c>
      <c r="BA15" s="11">
        <v>28</v>
      </c>
      <c r="BB15" s="12">
        <v>-0.0761</v>
      </c>
      <c r="BC15" s="12">
        <v>-0.0878</v>
      </c>
      <c r="BD15" s="11">
        <v>101</v>
      </c>
      <c r="BE15" s="13">
        <v>3861.36</v>
      </c>
      <c r="BF15" s="11">
        <v>27</v>
      </c>
      <c r="BG15" s="11">
        <v>243</v>
      </c>
      <c r="BH15" s="13">
        <v>8901.26</v>
      </c>
      <c r="BI15" s="11">
        <v>28</v>
      </c>
      <c r="BJ15" s="12">
        <v>-0.5844</v>
      </c>
      <c r="BK15" s="12">
        <v>-0.5662</v>
      </c>
      <c r="BL15" s="11">
        <v>48</v>
      </c>
      <c r="BM15" s="13">
        <v>1808.79</v>
      </c>
      <c r="BN15" s="11">
        <v>23</v>
      </c>
      <c r="BO15" s="11">
        <v>129</v>
      </c>
      <c r="BP15" s="13">
        <v>4444.7</v>
      </c>
      <c r="BQ15" s="11">
        <v>28</v>
      </c>
      <c r="BR15" s="12">
        <v>-0.6279</v>
      </c>
      <c r="BS15" s="12">
        <v>-0.593</v>
      </c>
      <c r="BT15" s="11">
        <v>45</v>
      </c>
      <c r="BU15" s="13">
        <v>1699.29</v>
      </c>
      <c r="BV15" s="11">
        <v>27</v>
      </c>
      <c r="BW15" s="11">
        <v>56</v>
      </c>
      <c r="BX15" s="13">
        <v>2153.95</v>
      </c>
      <c r="BY15" s="11">
        <v>28</v>
      </c>
      <c r="BZ15" s="12">
        <v>-0.1964</v>
      </c>
      <c r="CA15" s="12">
        <v>-0.2111</v>
      </c>
      <c r="CB15" s="11">
        <v>42</v>
      </c>
      <c r="CC15" s="13">
        <v>1742.24</v>
      </c>
      <c r="CD15" s="11">
        <v>19</v>
      </c>
      <c r="CE15" s="11">
        <v>88</v>
      </c>
      <c r="CF15" s="13">
        <v>3433.08</v>
      </c>
      <c r="CG15" s="11">
        <v>28</v>
      </c>
      <c r="CH15" s="12">
        <v>-0.5227</v>
      </c>
      <c r="CI15" s="12">
        <v>-0.4925</v>
      </c>
      <c r="CJ15" s="11">
        <v>15</v>
      </c>
      <c r="CK15" s="13">
        <v>782.11</v>
      </c>
      <c r="CL15" s="11">
        <v>27</v>
      </c>
      <c r="CM15" s="11"/>
      <c r="CN15" s="13"/>
      <c r="CO15" s="11"/>
      <c r="CP15" s="12"/>
      <c r="CQ15" s="12"/>
      <c r="CR15" s="11">
        <v>34</v>
      </c>
      <c r="CS15" s="13">
        <v>2133.84</v>
      </c>
      <c r="CT15" s="11">
        <v>27</v>
      </c>
      <c r="CU15" s="11"/>
      <c r="CV15" s="13"/>
      <c r="CW15" s="11">
        <v>36</v>
      </c>
      <c r="CX15" s="12"/>
      <c r="CY15" s="12"/>
      <c r="CZ15" s="11">
        <v>21</v>
      </c>
      <c r="DA15" s="13">
        <v>767.69</v>
      </c>
      <c r="DB15" s="11">
        <v>23</v>
      </c>
      <c r="DC15" s="11">
        <v>57</v>
      </c>
      <c r="DD15" s="13">
        <v>1661.36</v>
      </c>
      <c r="DE15" s="11">
        <v>22</v>
      </c>
      <c r="DF15" s="12">
        <v>-0.6316</v>
      </c>
      <c r="DG15" s="12">
        <v>-0.5379</v>
      </c>
      <c r="DH15" s="11">
        <v>7</v>
      </c>
      <c r="DI15" s="13">
        <v>218.5</v>
      </c>
      <c r="DJ15" s="11">
        <v>3</v>
      </c>
      <c r="DK15" s="11">
        <v>8</v>
      </c>
      <c r="DL15" s="13">
        <v>264.07</v>
      </c>
      <c r="DM15" s="11">
        <v>19</v>
      </c>
      <c r="DN15" s="12">
        <v>-0.125</v>
      </c>
      <c r="DO15" s="12">
        <v>-0.1726</v>
      </c>
      <c r="DP15" s="11">
        <v>14</v>
      </c>
      <c r="DQ15" s="13">
        <v>512.7</v>
      </c>
      <c r="DR15" s="11">
        <v>27</v>
      </c>
      <c r="DS15" s="11">
        <v>37</v>
      </c>
      <c r="DT15" s="13">
        <v>1459.69</v>
      </c>
      <c r="DU15" s="11">
        <v>22</v>
      </c>
      <c r="DV15" s="12">
        <v>-0.6216</v>
      </c>
      <c r="DW15" s="12">
        <v>-0.6488</v>
      </c>
      <c r="DX15" s="11"/>
      <c r="DY15" s="13"/>
      <c r="DZ15" s="11">
        <v>1</v>
      </c>
      <c r="EA15" s="11">
        <v>6</v>
      </c>
      <c r="EB15" s="13">
        <v>234.03</v>
      </c>
      <c r="EC15" s="11">
        <v>6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3</v>
      </c>
      <c r="EY15" s="11"/>
      <c r="EZ15" s="13"/>
      <c r="FA15" s="11">
        <v>3</v>
      </c>
      <c r="FB15" s="12"/>
      <c r="FC15" s="12"/>
      <c r="FD15" s="11">
        <v>2</v>
      </c>
      <c r="FE15" s="13">
        <v>97.75</v>
      </c>
      <c r="FF15" s="11">
        <v>9</v>
      </c>
      <c r="FG15" s="11">
        <v>2</v>
      </c>
      <c r="FH15" s="13">
        <v>72.38</v>
      </c>
      <c r="FI15" s="11">
        <v>6</v>
      </c>
      <c r="FJ15" s="12"/>
      <c r="FK15" s="12">
        <v>0.3505</v>
      </c>
      <c r="FL15" s="11"/>
      <c r="FM15" s="13"/>
      <c r="FN15" s="11">
        <v>9</v>
      </c>
      <c r="FO15" s="11"/>
      <c r="FP15" s="13"/>
      <c r="FQ15" s="11">
        <v>14</v>
      </c>
      <c r="FR15" s="12"/>
      <c r="FS15" s="12"/>
      <c r="FT15" s="11"/>
      <c r="FU15" s="13"/>
      <c r="FV15" s="11">
        <v>15</v>
      </c>
      <c r="FW15" s="11"/>
      <c r="FX15" s="13"/>
      <c r="FY15" s="11">
        <v>20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>
        <v>2</v>
      </c>
      <c r="GU15" s="11"/>
      <c r="GV15" s="13"/>
      <c r="GW15" s="11"/>
      <c r="GX15" s="12"/>
      <c r="GY15" s="12"/>
      <c r="GZ15" s="11"/>
      <c r="HA15" s="13"/>
      <c r="HB15" s="11">
        <v>13</v>
      </c>
      <c r="HC15" s="11"/>
      <c r="HD15" s="13"/>
      <c r="HE15" s="11">
        <v>11</v>
      </c>
      <c r="HF15" s="12"/>
      <c r="HG15" s="12"/>
      <c r="HH15" s="11">
        <v>1</v>
      </c>
      <c r="HI15" s="13">
        <v>46.31</v>
      </c>
      <c r="HJ15" s="11">
        <v>10</v>
      </c>
      <c r="HK15" s="11"/>
      <c r="HL15" s="13"/>
      <c r="HM15" s="11"/>
      <c r="HN15" s="12"/>
      <c r="HO15" s="12"/>
      <c r="HP15" s="11"/>
      <c r="HQ15" s="13"/>
      <c r="HR15" s="11"/>
      <c r="HS15" s="11">
        <v>31</v>
      </c>
      <c r="HT15" s="13">
        <v>1253.17</v>
      </c>
      <c r="HU15" s="11">
        <v>23</v>
      </c>
      <c r="HV15" s="12"/>
      <c r="HW15" s="12"/>
      <c r="HX15" s="11"/>
      <c r="HY15" s="13"/>
      <c r="HZ15" s="11"/>
      <c r="IA15" s="11">
        <v>5</v>
      </c>
      <c r="IB15" s="13">
        <v>212.04</v>
      </c>
      <c r="IC15" s="11">
        <v>26</v>
      </c>
      <c r="ID15" s="12"/>
      <c r="IE15" s="12"/>
      <c r="IF15" s="11"/>
      <c r="IG15" s="13"/>
      <c r="IH15" s="11"/>
      <c r="II15" s="11"/>
      <c r="IJ15" s="13"/>
      <c r="IK15" s="11">
        <v>9</v>
      </c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6090</v>
      </c>
      <c r="KS15" s="11"/>
      <c r="KT15" s="11"/>
      <c r="KU15" s="11"/>
      <c r="KV15" s="11">
        <v>258</v>
      </c>
      <c r="KW15" s="11"/>
      <c r="KX15" s="11"/>
      <c r="KY15" s="11">
        <v>1</v>
      </c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>
        <v>270</v>
      </c>
      <c r="LQ15" s="11"/>
      <c r="LR15" s="11">
        <v>80</v>
      </c>
      <c r="LS15" s="11"/>
      <c r="LT15" s="11"/>
      <c r="LU15" s="11"/>
      <c r="LV15" s="11"/>
      <c r="LW15" s="11"/>
      <c r="LX15" s="11"/>
      <c r="LY15" s="11"/>
      <c r="LZ15" s="11"/>
      <c r="MA15" s="11"/>
      <c r="MB15" s="11">
        <v>350</v>
      </c>
      <c r="MC15" s="11"/>
      <c r="MD15" s="11"/>
      <c r="ME15" s="11"/>
      <c r="MF15" s="11"/>
      <c r="MG15" s="11"/>
      <c r="MH15" s="11"/>
      <c r="MI15" s="11"/>
      <c r="MJ15" s="11"/>
      <c r="MK15" s="11"/>
      <c r="ML15" s="11">
        <v>830</v>
      </c>
      <c r="MM15" s="11">
        <v>690</v>
      </c>
      <c r="MN15" s="11"/>
      <c r="MO15" s="11"/>
      <c r="MP15" s="11">
        <v>500</v>
      </c>
      <c r="MQ15" s="11"/>
      <c r="MR15" s="11"/>
      <c r="MS15" s="11">
        <v>390</v>
      </c>
      <c r="MT15" s="11"/>
      <c r="MU15" s="11"/>
      <c r="MV15" s="11"/>
      <c r="MW15" s="11"/>
      <c r="MX15" s="11"/>
      <c r="MY15" s="11"/>
      <c r="MZ15" s="11">
        <v>1000</v>
      </c>
      <c r="NA15" s="11"/>
      <c r="NB15" s="11"/>
      <c r="NC15" s="11"/>
      <c r="ND15" s="11"/>
      <c r="NE15" s="11">
        <v>610</v>
      </c>
      <c r="NF15" s="11"/>
      <c r="NG15" s="11"/>
      <c r="NH15" s="11">
        <v>820</v>
      </c>
      <c r="NI15" s="11"/>
      <c r="NJ15" s="11"/>
      <c r="NK15" s="11"/>
      <c r="NL15" s="11"/>
      <c r="NM15" s="11"/>
      <c r="NN15" s="11"/>
      <c r="NO15" s="11"/>
      <c r="NP15" s="11">
        <v>280</v>
      </c>
      <c r="NQ15" s="11"/>
      <c r="NR15" s="11"/>
      <c r="NS15" s="11"/>
      <c r="NT15" s="11">
        <v>500</v>
      </c>
      <c r="NU15" s="11"/>
      <c r="NV15" s="11">
        <v>30</v>
      </c>
      <c r="NW15" s="11"/>
      <c r="NX15" s="11"/>
      <c r="NY15" s="11"/>
      <c r="NZ15" s="11"/>
      <c r="OA15" s="11"/>
      <c r="OB15" s="11"/>
      <c r="OC15" s="11"/>
    </row>
    <row r="16">
      <c r="A16" s="10" t="s">
        <v>159</v>
      </c>
      <c r="B16" s="10" t="s">
        <v>170</v>
      </c>
      <c r="C16" s="10" t="s">
        <v>162</v>
      </c>
      <c r="D16" s="11">
        <v>1357</v>
      </c>
      <c r="E16" s="11">
        <f>=ROUNDDOWN(16.815365551425,0)</f>
      </c>
      <c r="F16" s="11">
        <v>1360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8038.53</v>
      </c>
      <c r="N16" s="11">
        <v>8</v>
      </c>
      <c r="O16" s="14">
        <v>1004.82</v>
      </c>
      <c r="P16" s="11">
        <v>472</v>
      </c>
      <c r="Q16" s="13">
        <v>18631.5</v>
      </c>
      <c r="R16" s="11">
        <v>14</v>
      </c>
      <c r="S16" s="14">
        <v>1330.82</v>
      </c>
      <c r="T16" s="12">
        <v>-0.5763</v>
      </c>
      <c r="U16" s="12">
        <v>-0.5686</v>
      </c>
      <c r="V16" s="12">
        <v>-0.4286</v>
      </c>
      <c r="W16" s="12">
        <v>-0.245</v>
      </c>
      <c r="X16" s="11">
        <v>49</v>
      </c>
      <c r="Y16" s="13">
        <v>1928.15</v>
      </c>
      <c r="Z16" s="11">
        <v>8</v>
      </c>
      <c r="AA16" s="11">
        <v>236</v>
      </c>
      <c r="AB16" s="13">
        <v>9535.57</v>
      </c>
      <c r="AC16" s="11">
        <v>11</v>
      </c>
      <c r="AD16" s="12">
        <v>-0.7924</v>
      </c>
      <c r="AE16" s="12">
        <v>-0.7978</v>
      </c>
      <c r="AF16" s="11">
        <v>25</v>
      </c>
      <c r="AG16" s="13">
        <v>1009.04</v>
      </c>
      <c r="AH16" s="11">
        <v>6</v>
      </c>
      <c r="AI16" s="11">
        <v>19</v>
      </c>
      <c r="AJ16" s="13">
        <v>807.35</v>
      </c>
      <c r="AK16" s="11">
        <v>12</v>
      </c>
      <c r="AL16" s="12">
        <v>0.3158</v>
      </c>
      <c r="AM16" s="12">
        <v>0.2498</v>
      </c>
      <c r="AN16" s="11">
        <v>30</v>
      </c>
      <c r="AO16" s="13">
        <v>1191.57</v>
      </c>
      <c r="AP16" s="11">
        <v>6</v>
      </c>
      <c r="AQ16" s="11">
        <v>34</v>
      </c>
      <c r="AR16" s="13">
        <v>1350.44</v>
      </c>
      <c r="AS16" s="11">
        <v>12</v>
      </c>
      <c r="AT16" s="12">
        <v>-0.1176</v>
      </c>
      <c r="AU16" s="12">
        <v>-0.1176</v>
      </c>
      <c r="AV16" s="11">
        <v>13</v>
      </c>
      <c r="AW16" s="13">
        <v>443.81</v>
      </c>
      <c r="AX16" s="11">
        <v>6</v>
      </c>
      <c r="AY16" s="11">
        <v>24</v>
      </c>
      <c r="AZ16" s="13">
        <v>758.73</v>
      </c>
      <c r="BA16" s="11">
        <v>12</v>
      </c>
      <c r="BB16" s="12">
        <v>-0.4583</v>
      </c>
      <c r="BC16" s="12">
        <v>-0.4151</v>
      </c>
      <c r="BD16" s="11">
        <v>26</v>
      </c>
      <c r="BE16" s="13">
        <v>1054.2</v>
      </c>
      <c r="BF16" s="11">
        <v>6</v>
      </c>
      <c r="BG16" s="11">
        <v>23</v>
      </c>
      <c r="BH16" s="13">
        <v>925.81</v>
      </c>
      <c r="BI16" s="11">
        <v>12</v>
      </c>
      <c r="BJ16" s="12">
        <v>0.1304</v>
      </c>
      <c r="BK16" s="12">
        <v>0.1387</v>
      </c>
      <c r="BL16" s="11">
        <v>25</v>
      </c>
      <c r="BM16" s="13">
        <v>1062.65</v>
      </c>
      <c r="BN16" s="11">
        <v>6</v>
      </c>
      <c r="BO16" s="11">
        <v>40</v>
      </c>
      <c r="BP16" s="13">
        <v>1712.56</v>
      </c>
      <c r="BQ16" s="11">
        <v>12</v>
      </c>
      <c r="BR16" s="12">
        <v>-0.375</v>
      </c>
      <c r="BS16" s="12">
        <v>-0.3795</v>
      </c>
      <c r="BT16" s="11">
        <v>4</v>
      </c>
      <c r="BU16" s="13">
        <v>172.32</v>
      </c>
      <c r="BV16" s="11">
        <v>6</v>
      </c>
      <c r="BW16" s="11">
        <v>16</v>
      </c>
      <c r="BX16" s="13">
        <v>642.34</v>
      </c>
      <c r="BY16" s="11">
        <v>12</v>
      </c>
      <c r="BZ16" s="12">
        <v>-0.75</v>
      </c>
      <c r="CA16" s="12">
        <v>-0.7317</v>
      </c>
      <c r="CB16" s="11">
        <v>13</v>
      </c>
      <c r="CC16" s="13">
        <v>520.29</v>
      </c>
      <c r="CD16" s="11">
        <v>6</v>
      </c>
      <c r="CE16" s="11">
        <v>32</v>
      </c>
      <c r="CF16" s="13">
        <v>1178.83</v>
      </c>
      <c r="CG16" s="11">
        <v>12</v>
      </c>
      <c r="CH16" s="12">
        <v>-0.5938</v>
      </c>
      <c r="CI16" s="12">
        <v>-0.5586</v>
      </c>
      <c r="CJ16" s="11"/>
      <c r="CK16" s="13"/>
      <c r="CL16" s="11">
        <v>6</v>
      </c>
      <c r="CM16" s="11"/>
      <c r="CN16" s="13"/>
      <c r="CO16" s="11"/>
      <c r="CP16" s="12"/>
      <c r="CQ16" s="12"/>
      <c r="CR16" s="11">
        <v>4</v>
      </c>
      <c r="CS16" s="13">
        <v>259.96</v>
      </c>
      <c r="CT16" s="11">
        <v>6</v>
      </c>
      <c r="CU16" s="11"/>
      <c r="CV16" s="13"/>
      <c r="CW16" s="11">
        <v>12</v>
      </c>
      <c r="CX16" s="12"/>
      <c r="CY16" s="12"/>
      <c r="CZ16" s="11">
        <v>7</v>
      </c>
      <c r="DA16" s="13">
        <v>237.09</v>
      </c>
      <c r="DB16" s="11">
        <v>6</v>
      </c>
      <c r="DC16" s="11">
        <v>19</v>
      </c>
      <c r="DD16" s="13">
        <v>628.4</v>
      </c>
      <c r="DE16" s="11">
        <v>12</v>
      </c>
      <c r="DF16" s="12">
        <v>-0.6316</v>
      </c>
      <c r="DG16" s="12">
        <v>-0.6227</v>
      </c>
      <c r="DH16" s="11"/>
      <c r="DI16" s="13"/>
      <c r="DJ16" s="11"/>
      <c r="DK16" s="11"/>
      <c r="DL16" s="13"/>
      <c r="DM16" s="11">
        <v>10</v>
      </c>
      <c r="DN16" s="12"/>
      <c r="DO16" s="12"/>
      <c r="DP16" s="11">
        <v>4</v>
      </c>
      <c r="DQ16" s="13">
        <v>159.45</v>
      </c>
      <c r="DR16" s="11">
        <v>6</v>
      </c>
      <c r="DS16" s="11">
        <v>8</v>
      </c>
      <c r="DT16" s="13">
        <v>326.63</v>
      </c>
      <c r="DU16" s="11">
        <v>12</v>
      </c>
      <c r="DV16" s="12">
        <v>-0.5</v>
      </c>
      <c r="DW16" s="12">
        <v>-0.5118</v>
      </c>
      <c r="DX16" s="11"/>
      <c r="DY16" s="13"/>
      <c r="DZ16" s="11"/>
      <c r="EA16" s="11">
        <v>7</v>
      </c>
      <c r="EB16" s="13">
        <v>226.8</v>
      </c>
      <c r="EC16" s="11">
        <v>6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>
        <v>2</v>
      </c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>
        <v>2</v>
      </c>
      <c r="FG16" s="11"/>
      <c r="FH16" s="13"/>
      <c r="FI16" s="11">
        <v>2</v>
      </c>
      <c r="FJ16" s="12"/>
      <c r="FK16" s="12"/>
      <c r="FL16" s="11"/>
      <c r="FM16" s="13"/>
      <c r="FN16" s="11">
        <v>4</v>
      </c>
      <c r="FO16" s="11"/>
      <c r="FP16" s="13"/>
      <c r="FQ16" s="11">
        <v>9</v>
      </c>
      <c r="FR16" s="12"/>
      <c r="FS16" s="12"/>
      <c r="FT16" s="11"/>
      <c r="FU16" s="13"/>
      <c r="FV16" s="11">
        <v>6</v>
      </c>
      <c r="FW16" s="11">
        <v>2</v>
      </c>
      <c r="FX16" s="13">
        <v>85.26</v>
      </c>
      <c r="FY16" s="11">
        <v>12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6</v>
      </c>
      <c r="HC16" s="11"/>
      <c r="HD16" s="13"/>
      <c r="HE16" s="11">
        <v>10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>
        <v>4</v>
      </c>
      <c r="HT16" s="13">
        <v>154.78</v>
      </c>
      <c r="HU16" s="11">
        <v>9</v>
      </c>
      <c r="HV16" s="12"/>
      <c r="HW16" s="12"/>
      <c r="HX16" s="11"/>
      <c r="HY16" s="13"/>
      <c r="HZ16" s="11"/>
      <c r="IA16" s="11">
        <v>8</v>
      </c>
      <c r="IB16" s="13">
        <v>298</v>
      </c>
      <c r="IC16" s="11">
        <v>12</v>
      </c>
      <c r="ID16" s="12"/>
      <c r="IE16" s="12"/>
      <c r="IF16" s="11"/>
      <c r="IG16" s="13"/>
      <c r="IH16" s="11"/>
      <c r="II16" s="11"/>
      <c r="IJ16" s="13"/>
      <c r="IK16" s="11">
        <v>5</v>
      </c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1353</v>
      </c>
      <c r="KS16" s="11"/>
      <c r="KT16" s="11"/>
      <c r="KU16" s="11"/>
      <c r="KV16" s="11"/>
      <c r="KW16" s="11"/>
      <c r="KX16" s="11"/>
      <c r="KY16" s="11">
        <v>4</v>
      </c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>
        <v>360</v>
      </c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>
        <v>170</v>
      </c>
      <c r="NA16" s="11"/>
      <c r="NB16" s="11"/>
      <c r="NC16" s="11"/>
      <c r="ND16" s="11"/>
      <c r="NE16" s="11"/>
      <c r="NF16" s="11"/>
      <c r="NG16" s="11"/>
      <c r="NH16" s="11">
        <v>290</v>
      </c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>
        <v>330</v>
      </c>
      <c r="NU16" s="11"/>
      <c r="NV16" s="11">
        <v>210</v>
      </c>
      <c r="NW16" s="11"/>
      <c r="NX16" s="11"/>
      <c r="NY16" s="11"/>
      <c r="NZ16" s="11"/>
      <c r="OA16" s="11"/>
      <c r="OB16" s="11"/>
      <c r="OC16" s="11"/>
    </row>
    <row r="17">
      <c r="A17" s="10" t="s">
        <v>159</v>
      </c>
      <c r="B17" s="10" t="s">
        <v>171</v>
      </c>
      <c r="C17" s="10" t="s">
        <v>166</v>
      </c>
      <c r="D17" s="11">
        <v>7706</v>
      </c>
      <c r="E17" s="11">
        <f>=ROUNDDOWN({0},0)</f>
      </c>
      <c r="F17" s="11">
        <v>7710</v>
      </c>
      <c r="G17" s="12"/>
      <c r="H17" s="11"/>
      <c r="I17" s="11">
        <f>=ROUNDDOWN({0},0)</f>
      </c>
      <c r="J17" s="11"/>
      <c r="K17" s="12"/>
      <c r="L17" s="11">
        <v>1323</v>
      </c>
      <c r="M17" s="13">
        <v>52974.99</v>
      </c>
      <c r="N17" s="11">
        <v>39</v>
      </c>
      <c r="O17" s="14">
        <v>1358.33</v>
      </c>
      <c r="P17" s="11">
        <v>2114</v>
      </c>
      <c r="Q17" s="13">
        <v>84318.65</v>
      </c>
      <c r="R17" s="11">
        <v>54</v>
      </c>
      <c r="S17" s="14">
        <v>1561.46</v>
      </c>
      <c r="T17" s="12">
        <v>-0.3742</v>
      </c>
      <c r="U17" s="12">
        <v>-0.3717</v>
      </c>
      <c r="V17" s="12">
        <v>-0.2778</v>
      </c>
      <c r="W17" s="12">
        <v>-0.1301</v>
      </c>
      <c r="X17" s="11">
        <v>386</v>
      </c>
      <c r="Y17" s="13">
        <v>15415.6</v>
      </c>
      <c r="Z17" s="11">
        <v>35</v>
      </c>
      <c r="AA17" s="11">
        <v>748</v>
      </c>
      <c r="AB17" s="13">
        <v>32237.78</v>
      </c>
      <c r="AC17" s="11">
        <v>39</v>
      </c>
      <c r="AD17" s="12">
        <v>-0.484</v>
      </c>
      <c r="AE17" s="12">
        <v>-0.5218</v>
      </c>
      <c r="AF17" s="11">
        <v>182</v>
      </c>
      <c r="AG17" s="13">
        <v>7027.24</v>
      </c>
      <c r="AH17" s="11">
        <v>33</v>
      </c>
      <c r="AI17" s="11">
        <v>318</v>
      </c>
      <c r="AJ17" s="13">
        <v>13300.28</v>
      </c>
      <c r="AK17" s="11">
        <v>37</v>
      </c>
      <c r="AL17" s="12">
        <v>-0.4277</v>
      </c>
      <c r="AM17" s="12">
        <v>-0.4716</v>
      </c>
      <c r="AN17" s="11">
        <v>244</v>
      </c>
      <c r="AO17" s="13">
        <v>10014.48</v>
      </c>
      <c r="AP17" s="11">
        <v>33</v>
      </c>
      <c r="AQ17" s="11">
        <v>111</v>
      </c>
      <c r="AR17" s="13">
        <v>4532.52</v>
      </c>
      <c r="AS17" s="11">
        <v>40</v>
      </c>
      <c r="AT17" s="12">
        <v>1.1982</v>
      </c>
      <c r="AU17" s="12">
        <v>1.2095</v>
      </c>
      <c r="AV17" s="11">
        <v>98</v>
      </c>
      <c r="AW17" s="13">
        <v>3381.13</v>
      </c>
      <c r="AX17" s="11">
        <v>33</v>
      </c>
      <c r="AY17" s="11">
        <v>116</v>
      </c>
      <c r="AZ17" s="13">
        <v>3978.93</v>
      </c>
      <c r="BA17" s="11">
        <v>40</v>
      </c>
      <c r="BB17" s="12">
        <v>-0.1552</v>
      </c>
      <c r="BC17" s="12">
        <v>-0.1502</v>
      </c>
      <c r="BD17" s="11">
        <v>127</v>
      </c>
      <c r="BE17" s="13">
        <v>4915.56</v>
      </c>
      <c r="BF17" s="11">
        <v>33</v>
      </c>
      <c r="BG17" s="11">
        <v>266</v>
      </c>
      <c r="BH17" s="13">
        <v>9827.07</v>
      </c>
      <c r="BI17" s="11">
        <v>40</v>
      </c>
      <c r="BJ17" s="12">
        <v>-0.5226</v>
      </c>
      <c r="BK17" s="12">
        <v>-0.4998</v>
      </c>
      <c r="BL17" s="11">
        <v>73</v>
      </c>
      <c r="BM17" s="13">
        <v>2871.44</v>
      </c>
      <c r="BN17" s="11">
        <v>29</v>
      </c>
      <c r="BO17" s="11">
        <v>169</v>
      </c>
      <c r="BP17" s="13">
        <v>6157.26</v>
      </c>
      <c r="BQ17" s="11">
        <v>40</v>
      </c>
      <c r="BR17" s="12">
        <v>-0.568</v>
      </c>
      <c r="BS17" s="12">
        <v>-0.5336</v>
      </c>
      <c r="BT17" s="11">
        <v>49</v>
      </c>
      <c r="BU17" s="13">
        <v>1871.61</v>
      </c>
      <c r="BV17" s="11">
        <v>33</v>
      </c>
      <c r="BW17" s="11">
        <v>72</v>
      </c>
      <c r="BX17" s="13">
        <v>2796.29</v>
      </c>
      <c r="BY17" s="11">
        <v>40</v>
      </c>
      <c r="BZ17" s="12">
        <v>-0.3194</v>
      </c>
      <c r="CA17" s="12">
        <v>-0.3307</v>
      </c>
      <c r="CB17" s="11">
        <v>55</v>
      </c>
      <c r="CC17" s="13">
        <v>2262.53</v>
      </c>
      <c r="CD17" s="11">
        <v>25</v>
      </c>
      <c r="CE17" s="11">
        <v>120</v>
      </c>
      <c r="CF17" s="13">
        <v>4611.91</v>
      </c>
      <c r="CG17" s="11">
        <v>40</v>
      </c>
      <c r="CH17" s="12">
        <v>-0.5417</v>
      </c>
      <c r="CI17" s="12">
        <v>-0.5094</v>
      </c>
      <c r="CJ17" s="11">
        <v>15</v>
      </c>
      <c r="CK17" s="13">
        <v>782.11</v>
      </c>
      <c r="CL17" s="11">
        <v>33</v>
      </c>
      <c r="CM17" s="11"/>
      <c r="CN17" s="13"/>
      <c r="CO17" s="11"/>
      <c r="CP17" s="12"/>
      <c r="CQ17" s="12"/>
      <c r="CR17" s="11">
        <v>38</v>
      </c>
      <c r="CS17" s="13">
        <v>2393.8</v>
      </c>
      <c r="CT17" s="11">
        <v>33</v>
      </c>
      <c r="CU17" s="11"/>
      <c r="CV17" s="13"/>
      <c r="CW17" s="11">
        <v>48</v>
      </c>
      <c r="CX17" s="12"/>
      <c r="CY17" s="12"/>
      <c r="CZ17" s="11">
        <v>28</v>
      </c>
      <c r="DA17" s="13">
        <v>1004.78</v>
      </c>
      <c r="DB17" s="11">
        <v>29</v>
      </c>
      <c r="DC17" s="11">
        <v>76</v>
      </c>
      <c r="DD17" s="13">
        <v>2289.76</v>
      </c>
      <c r="DE17" s="11">
        <v>34</v>
      </c>
      <c r="DF17" s="12">
        <v>-0.6316</v>
      </c>
      <c r="DG17" s="12">
        <v>-0.5612</v>
      </c>
      <c r="DH17" s="11">
        <v>7</v>
      </c>
      <c r="DI17" s="13">
        <v>218.5</v>
      </c>
      <c r="DJ17" s="11">
        <v>3</v>
      </c>
      <c r="DK17" s="11">
        <v>8</v>
      </c>
      <c r="DL17" s="13">
        <v>264.07</v>
      </c>
      <c r="DM17" s="11">
        <v>29</v>
      </c>
      <c r="DN17" s="12">
        <v>-0.125</v>
      </c>
      <c r="DO17" s="12">
        <v>-0.1726</v>
      </c>
      <c r="DP17" s="11">
        <v>18</v>
      </c>
      <c r="DQ17" s="13">
        <v>672.15</v>
      </c>
      <c r="DR17" s="11">
        <v>33</v>
      </c>
      <c r="DS17" s="11">
        <v>45</v>
      </c>
      <c r="DT17" s="13">
        <v>1786.32</v>
      </c>
      <c r="DU17" s="11">
        <v>34</v>
      </c>
      <c r="DV17" s="12">
        <v>-0.6</v>
      </c>
      <c r="DW17" s="12">
        <v>-0.6237</v>
      </c>
      <c r="DX17" s="11"/>
      <c r="DY17" s="13"/>
      <c r="DZ17" s="11">
        <v>1</v>
      </c>
      <c r="EA17" s="11">
        <v>13</v>
      </c>
      <c r="EB17" s="13">
        <v>460.83</v>
      </c>
      <c r="EC17" s="11">
        <v>12</v>
      </c>
      <c r="ED17" s="12">
        <v>-1</v>
      </c>
      <c r="EE17" s="12">
        <v>-1</v>
      </c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>
        <v>2</v>
      </c>
      <c r="ET17" s="12"/>
      <c r="EU17" s="12"/>
      <c r="EV17" s="11"/>
      <c r="EW17" s="13"/>
      <c r="EX17" s="11">
        <v>3</v>
      </c>
      <c r="EY17" s="11"/>
      <c r="EZ17" s="13"/>
      <c r="FA17" s="11">
        <v>4</v>
      </c>
      <c r="FB17" s="12"/>
      <c r="FC17" s="12"/>
      <c r="FD17" s="11">
        <v>2</v>
      </c>
      <c r="FE17" s="13">
        <v>97.75</v>
      </c>
      <c r="FF17" s="11">
        <v>11</v>
      </c>
      <c r="FG17" s="11">
        <v>2</v>
      </c>
      <c r="FH17" s="13">
        <v>72.38</v>
      </c>
      <c r="FI17" s="11">
        <v>8</v>
      </c>
      <c r="FJ17" s="12"/>
      <c r="FK17" s="12">
        <v>0.3505</v>
      </c>
      <c r="FL17" s="11"/>
      <c r="FM17" s="13"/>
      <c r="FN17" s="11">
        <v>13</v>
      </c>
      <c r="FO17" s="11"/>
      <c r="FP17" s="13"/>
      <c r="FQ17" s="11">
        <v>23</v>
      </c>
      <c r="FR17" s="12"/>
      <c r="FS17" s="12"/>
      <c r="FT17" s="11"/>
      <c r="FU17" s="13"/>
      <c r="FV17" s="11">
        <v>21</v>
      </c>
      <c r="FW17" s="11">
        <v>2</v>
      </c>
      <c r="FX17" s="13">
        <v>85.26</v>
      </c>
      <c r="FY17" s="11">
        <v>32</v>
      </c>
      <c r="FZ17" s="12">
        <v>-1</v>
      </c>
      <c r="GA17" s="12">
        <v>-1</v>
      </c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>
        <v>2</v>
      </c>
      <c r="GU17" s="11"/>
      <c r="GV17" s="13"/>
      <c r="GW17" s="11"/>
      <c r="GX17" s="12"/>
      <c r="GY17" s="12"/>
      <c r="GZ17" s="11"/>
      <c r="HA17" s="13"/>
      <c r="HB17" s="11">
        <v>19</v>
      </c>
      <c r="HC17" s="11"/>
      <c r="HD17" s="13"/>
      <c r="HE17" s="11">
        <v>21</v>
      </c>
      <c r="HF17" s="12"/>
      <c r="HG17" s="12"/>
      <c r="HH17" s="11">
        <v>1</v>
      </c>
      <c r="HI17" s="13">
        <v>46.31</v>
      </c>
      <c r="HJ17" s="11">
        <v>10</v>
      </c>
      <c r="HK17" s="11"/>
      <c r="HL17" s="13"/>
      <c r="HM17" s="11"/>
      <c r="HN17" s="12"/>
      <c r="HO17" s="12"/>
      <c r="HP17" s="11"/>
      <c r="HQ17" s="13"/>
      <c r="HR17" s="11"/>
      <c r="HS17" s="11">
        <v>35</v>
      </c>
      <c r="HT17" s="13">
        <v>1407.95</v>
      </c>
      <c r="HU17" s="11">
        <v>32</v>
      </c>
      <c r="HV17" s="12">
        <v>-1</v>
      </c>
      <c r="HW17" s="12">
        <v>-1</v>
      </c>
      <c r="HX17" s="11"/>
      <c r="HY17" s="13"/>
      <c r="HZ17" s="11"/>
      <c r="IA17" s="11">
        <v>13</v>
      </c>
      <c r="IB17" s="13">
        <v>510.04</v>
      </c>
      <c r="IC17" s="11">
        <v>38</v>
      </c>
      <c r="ID17" s="12">
        <v>-1</v>
      </c>
      <c r="IE17" s="12">
        <v>-1</v>
      </c>
      <c r="IF17" s="11"/>
      <c r="IG17" s="13"/>
      <c r="IH17" s="11"/>
      <c r="II17" s="11"/>
      <c r="IJ17" s="13"/>
      <c r="IK17" s="11">
        <v>14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7443</v>
      </c>
      <c r="KS17" s="11"/>
      <c r="KT17" s="11"/>
      <c r="KU17" s="11"/>
      <c r="KV17" s="11">
        <v>258</v>
      </c>
      <c r="KW17" s="11"/>
      <c r="KX17" s="11"/>
      <c r="KY17" s="11">
        <v>5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>
        <v>270</v>
      </c>
      <c r="LQ17" s="11"/>
      <c r="LR17" s="11">
        <v>80</v>
      </c>
      <c r="LS17" s="11"/>
      <c r="LT17" s="11"/>
      <c r="LU17" s="11"/>
      <c r="LV17" s="11"/>
      <c r="LW17" s="11"/>
      <c r="LX17" s="11"/>
      <c r="LY17" s="11"/>
      <c r="LZ17" s="11"/>
      <c r="MA17" s="11"/>
      <c r="MB17" s="11">
        <v>350</v>
      </c>
      <c r="MC17" s="11"/>
      <c r="MD17" s="11"/>
      <c r="ME17" s="11"/>
      <c r="MF17" s="11"/>
      <c r="MG17" s="11"/>
      <c r="MH17" s="11"/>
      <c r="MI17" s="11"/>
      <c r="MJ17" s="11"/>
      <c r="MK17" s="11"/>
      <c r="ML17" s="11">
        <v>830</v>
      </c>
      <c r="MM17" s="11">
        <v>1050</v>
      </c>
      <c r="MN17" s="11"/>
      <c r="MO17" s="11"/>
      <c r="MP17" s="11">
        <v>500</v>
      </c>
      <c r="MQ17" s="11"/>
      <c r="MR17" s="11"/>
      <c r="MS17" s="11">
        <v>390</v>
      </c>
      <c r="MT17" s="11"/>
      <c r="MU17" s="11"/>
      <c r="MV17" s="11"/>
      <c r="MW17" s="11"/>
      <c r="MX17" s="11"/>
      <c r="MY17" s="11"/>
      <c r="MZ17" s="11">
        <v>1170</v>
      </c>
      <c r="NA17" s="11"/>
      <c r="NB17" s="11"/>
      <c r="NC17" s="11"/>
      <c r="ND17" s="11"/>
      <c r="NE17" s="11">
        <v>610</v>
      </c>
      <c r="NF17" s="11"/>
      <c r="NG17" s="11"/>
      <c r="NH17" s="11">
        <v>1110</v>
      </c>
      <c r="NI17" s="11"/>
      <c r="NJ17" s="11"/>
      <c r="NK17" s="11"/>
      <c r="NL17" s="11"/>
      <c r="NM17" s="11"/>
      <c r="NN17" s="11"/>
      <c r="NO17" s="11"/>
      <c r="NP17" s="11">
        <v>280</v>
      </c>
      <c r="NQ17" s="11"/>
      <c r="NR17" s="11"/>
      <c r="NS17" s="11"/>
      <c r="NT17" s="11">
        <v>830</v>
      </c>
      <c r="NU17" s="11"/>
      <c r="NV17" s="11">
        <v>240</v>
      </c>
      <c r="NW17" s="11"/>
      <c r="NX17" s="11"/>
      <c r="NY17" s="11"/>
      <c r="NZ17" s="11"/>
      <c r="OA17" s="11"/>
      <c r="OB17" s="11"/>
      <c r="OC17" s="11"/>
    </row>
    <row r="18">
      <c r="A18" s="10" t="s">
        <v>159</v>
      </c>
      <c r="B18" s="10" t="s">
        <v>172</v>
      </c>
      <c r="C18" s="10" t="s">
        <v>161</v>
      </c>
      <c r="D18" s="11">
        <v>8691</v>
      </c>
      <c r="E18" s="11">
        <f>=ROUNDDOWN(32.8582230623819,0)</f>
      </c>
      <c r="F18" s="11">
        <v>4780</v>
      </c>
      <c r="G18" s="12">
        <v>1</v>
      </c>
      <c r="H18" s="11"/>
      <c r="I18" s="11">
        <f>=ROUNDDOWN({0},0)</f>
      </c>
      <c r="J18" s="11"/>
      <c r="K18" s="12"/>
      <c r="L18" s="11">
        <v>730</v>
      </c>
      <c r="M18" s="13">
        <v>52429.09</v>
      </c>
      <c r="N18" s="11">
        <v>53</v>
      </c>
      <c r="O18" s="14">
        <v>989.23</v>
      </c>
      <c r="P18" s="11">
        <v>2126</v>
      </c>
      <c r="Q18" s="13">
        <v>165255.75</v>
      </c>
      <c r="R18" s="11"/>
      <c r="S18" s="14"/>
      <c r="T18" s="12">
        <v>-0.6566</v>
      </c>
      <c r="U18" s="12">
        <v>-0.6827</v>
      </c>
      <c r="V18" s="12"/>
      <c r="W18" s="12"/>
      <c r="X18" s="11">
        <v>94</v>
      </c>
      <c r="Y18" s="13">
        <v>6268.07</v>
      </c>
      <c r="Z18" s="11">
        <v>33</v>
      </c>
      <c r="AA18" s="11">
        <v>384</v>
      </c>
      <c r="AB18" s="13">
        <v>33451.65</v>
      </c>
      <c r="AC18" s="11"/>
      <c r="AD18" s="12">
        <v>-0.7552</v>
      </c>
      <c r="AE18" s="12">
        <v>-0.8126</v>
      </c>
      <c r="AF18" s="11">
        <v>224</v>
      </c>
      <c r="AG18" s="13">
        <v>17072</v>
      </c>
      <c r="AH18" s="11">
        <v>47</v>
      </c>
      <c r="AI18" s="11">
        <v>522</v>
      </c>
      <c r="AJ18" s="13">
        <v>42778.04</v>
      </c>
      <c r="AK18" s="11"/>
      <c r="AL18" s="12">
        <v>-0.5709</v>
      </c>
      <c r="AM18" s="12">
        <v>-0.6009</v>
      </c>
      <c r="AN18" s="11">
        <v>85</v>
      </c>
      <c r="AO18" s="13">
        <v>6691.72</v>
      </c>
      <c r="AP18" s="11">
        <v>47</v>
      </c>
      <c r="AQ18" s="11">
        <v>106</v>
      </c>
      <c r="AR18" s="13">
        <v>7609.78</v>
      </c>
      <c r="AS18" s="11"/>
      <c r="AT18" s="12">
        <v>-0.1981</v>
      </c>
      <c r="AU18" s="12">
        <v>-0.1206</v>
      </c>
      <c r="AV18" s="11">
        <v>102</v>
      </c>
      <c r="AW18" s="13">
        <v>6094.61</v>
      </c>
      <c r="AX18" s="11">
        <v>47</v>
      </c>
      <c r="AY18" s="11">
        <v>186</v>
      </c>
      <c r="AZ18" s="13">
        <v>11282.65</v>
      </c>
      <c r="BA18" s="11"/>
      <c r="BB18" s="12">
        <v>-0.4516</v>
      </c>
      <c r="BC18" s="12">
        <v>-0.4598</v>
      </c>
      <c r="BD18" s="11">
        <v>25</v>
      </c>
      <c r="BE18" s="13">
        <v>1727.93</v>
      </c>
      <c r="BF18" s="11">
        <v>47</v>
      </c>
      <c r="BG18" s="11">
        <v>116</v>
      </c>
      <c r="BH18" s="13">
        <v>9142.76</v>
      </c>
      <c r="BI18" s="11"/>
      <c r="BJ18" s="12">
        <v>-0.7845</v>
      </c>
      <c r="BK18" s="12">
        <v>-0.811</v>
      </c>
      <c r="BL18" s="11">
        <v>15</v>
      </c>
      <c r="BM18" s="13">
        <v>955.31</v>
      </c>
      <c r="BN18" s="11">
        <v>47</v>
      </c>
      <c r="BO18" s="11">
        <v>59</v>
      </c>
      <c r="BP18" s="13">
        <v>4121.02</v>
      </c>
      <c r="BQ18" s="11"/>
      <c r="BR18" s="12">
        <v>-0.7458</v>
      </c>
      <c r="BS18" s="12">
        <v>-0.7682</v>
      </c>
      <c r="BT18" s="11">
        <v>90</v>
      </c>
      <c r="BU18" s="13">
        <v>6324.19</v>
      </c>
      <c r="BV18" s="11">
        <v>53</v>
      </c>
      <c r="BW18" s="11">
        <v>371</v>
      </c>
      <c r="BX18" s="13">
        <v>28344.15</v>
      </c>
      <c r="BY18" s="11"/>
      <c r="BZ18" s="12">
        <v>-0.7574</v>
      </c>
      <c r="CA18" s="12">
        <v>-0.7769</v>
      </c>
      <c r="CB18" s="11">
        <v>43</v>
      </c>
      <c r="CC18" s="13">
        <v>3383.4</v>
      </c>
      <c r="CD18" s="11">
        <v>32</v>
      </c>
      <c r="CE18" s="11">
        <v>212</v>
      </c>
      <c r="CF18" s="13">
        <v>15604.35</v>
      </c>
      <c r="CG18" s="11"/>
      <c r="CH18" s="12">
        <v>-0.7972</v>
      </c>
      <c r="CI18" s="12">
        <v>-0.7832</v>
      </c>
      <c r="CJ18" s="11">
        <v>3</v>
      </c>
      <c r="CK18" s="13">
        <v>357.97</v>
      </c>
      <c r="CL18" s="11">
        <v>48</v>
      </c>
      <c r="CM18" s="11"/>
      <c r="CN18" s="13"/>
      <c r="CO18" s="11"/>
      <c r="CP18" s="12"/>
      <c r="CQ18" s="12"/>
      <c r="CR18" s="11"/>
      <c r="CS18" s="13"/>
      <c r="CT18" s="11">
        <v>53</v>
      </c>
      <c r="CU18" s="11">
        <v>3</v>
      </c>
      <c r="CV18" s="13">
        <v>373.93</v>
      </c>
      <c r="CW18" s="11"/>
      <c r="CX18" s="12"/>
      <c r="CY18" s="12"/>
      <c r="CZ18" s="11">
        <v>13</v>
      </c>
      <c r="DA18" s="13">
        <v>947.56</v>
      </c>
      <c r="DB18" s="11">
        <v>31</v>
      </c>
      <c r="DC18" s="11">
        <v>25</v>
      </c>
      <c r="DD18" s="13">
        <v>1732.92</v>
      </c>
      <c r="DE18" s="11"/>
      <c r="DF18" s="12">
        <v>-0.48</v>
      </c>
      <c r="DG18" s="12">
        <v>-0.4532</v>
      </c>
      <c r="DH18" s="11"/>
      <c r="DI18" s="13"/>
      <c r="DJ18" s="11"/>
      <c r="DK18" s="11"/>
      <c r="DL18" s="13"/>
      <c r="DM18" s="11"/>
      <c r="DN18" s="12"/>
      <c r="DO18" s="12"/>
      <c r="DP18" s="11">
        <v>17</v>
      </c>
      <c r="DQ18" s="13">
        <v>1212.13</v>
      </c>
      <c r="DR18" s="11">
        <v>53</v>
      </c>
      <c r="DS18" s="11">
        <v>36</v>
      </c>
      <c r="DT18" s="13">
        <v>2972.38</v>
      </c>
      <c r="DU18" s="11"/>
      <c r="DV18" s="12">
        <v>-0.5278</v>
      </c>
      <c r="DW18" s="12">
        <v>-0.5922</v>
      </c>
      <c r="DX18" s="11"/>
      <c r="DY18" s="13"/>
      <c r="DZ18" s="11">
        <v>3</v>
      </c>
      <c r="EA18" s="11">
        <v>1</v>
      </c>
      <c r="EB18" s="13">
        <v>88.7</v>
      </c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>
        <v>4</v>
      </c>
      <c r="EO18" s="13">
        <v>271.78</v>
      </c>
      <c r="EP18" s="11">
        <v>9</v>
      </c>
      <c r="EQ18" s="11"/>
      <c r="ER18" s="13"/>
      <c r="ES18" s="11"/>
      <c r="ET18" s="12"/>
      <c r="EU18" s="12"/>
      <c r="EV18" s="11">
        <v>2</v>
      </c>
      <c r="EW18" s="13">
        <v>174.64</v>
      </c>
      <c r="EX18" s="11">
        <v>10</v>
      </c>
      <c r="EY18" s="11">
        <v>1</v>
      </c>
      <c r="EZ18" s="13">
        <v>85.93</v>
      </c>
      <c r="FA18" s="11"/>
      <c r="FB18" s="12">
        <v>1</v>
      </c>
      <c r="FC18" s="12">
        <v>1.0324</v>
      </c>
      <c r="FD18" s="11">
        <v>6</v>
      </c>
      <c r="FE18" s="13">
        <v>401.01</v>
      </c>
      <c r="FF18" s="11">
        <v>15</v>
      </c>
      <c r="FG18" s="11">
        <v>6</v>
      </c>
      <c r="FH18" s="13">
        <v>418.79</v>
      </c>
      <c r="FI18" s="11"/>
      <c r="FJ18" s="12"/>
      <c r="FK18" s="12">
        <v>-0.0425</v>
      </c>
      <c r="FL18" s="11"/>
      <c r="FM18" s="13"/>
      <c r="FN18" s="11">
        <v>27</v>
      </c>
      <c r="FO18" s="11">
        <v>1</v>
      </c>
      <c r="FP18" s="13">
        <v>78.12</v>
      </c>
      <c r="FQ18" s="11"/>
      <c r="FR18" s="12"/>
      <c r="FS18" s="12"/>
      <c r="FT18" s="11">
        <v>4</v>
      </c>
      <c r="FU18" s="13">
        <v>299.38</v>
      </c>
      <c r="FV18" s="11">
        <v>25</v>
      </c>
      <c r="FW18" s="11">
        <v>1</v>
      </c>
      <c r="FX18" s="13">
        <v>88.2</v>
      </c>
      <c r="FY18" s="11"/>
      <c r="FZ18" s="12">
        <v>3</v>
      </c>
      <c r="GA18" s="12">
        <v>2.3943</v>
      </c>
      <c r="GB18" s="11">
        <v>2</v>
      </c>
      <c r="GC18" s="13">
        <v>161.66</v>
      </c>
      <c r="GD18" s="11">
        <v>12</v>
      </c>
      <c r="GE18" s="11">
        <v>2</v>
      </c>
      <c r="GF18" s="13">
        <v>168.72</v>
      </c>
      <c r="GG18" s="11"/>
      <c r="GH18" s="12"/>
      <c r="GI18" s="12">
        <v>-0.0418</v>
      </c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>
        <v>2</v>
      </c>
      <c r="GU18" s="11"/>
      <c r="GV18" s="13"/>
      <c r="GW18" s="11"/>
      <c r="GX18" s="12"/>
      <c r="GY18" s="12"/>
      <c r="GZ18" s="11">
        <v>1</v>
      </c>
      <c r="HA18" s="13">
        <v>85.73</v>
      </c>
      <c r="HB18" s="11">
        <v>10</v>
      </c>
      <c r="HC18" s="11"/>
      <c r="HD18" s="13"/>
      <c r="HE18" s="11"/>
      <c r="HF18" s="12"/>
      <c r="HG18" s="12"/>
      <c r="HH18" s="11"/>
      <c r="HI18" s="13"/>
      <c r="HJ18" s="11">
        <v>26</v>
      </c>
      <c r="HK18" s="11"/>
      <c r="HL18" s="13"/>
      <c r="HM18" s="11"/>
      <c r="HN18" s="12"/>
      <c r="HO18" s="12"/>
      <c r="HP18" s="11"/>
      <c r="HQ18" s="13"/>
      <c r="HR18" s="11"/>
      <c r="HS18" s="11">
        <v>54</v>
      </c>
      <c r="HT18" s="13">
        <v>4468.02</v>
      </c>
      <c r="HU18" s="11"/>
      <c r="HV18" s="12"/>
      <c r="HW18" s="12"/>
      <c r="HX18" s="11"/>
      <c r="HY18" s="13"/>
      <c r="HZ18" s="11"/>
      <c r="IA18" s="11">
        <v>40</v>
      </c>
      <c r="IB18" s="13">
        <v>2445.64</v>
      </c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>
        <v>34</v>
      </c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7036</v>
      </c>
      <c r="KS18" s="11">
        <v>282</v>
      </c>
      <c r="KT18" s="11"/>
      <c r="KU18" s="11"/>
      <c r="KV18" s="11">
        <v>1373</v>
      </c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>
        <v>610</v>
      </c>
      <c r="LS18" s="11"/>
      <c r="LT18" s="11">
        <v>80</v>
      </c>
      <c r="LU18" s="11"/>
      <c r="LV18" s="11"/>
      <c r="LW18" s="11"/>
      <c r="LX18" s="11"/>
      <c r="LY18" s="11"/>
      <c r="LZ18" s="11">
        <v>90</v>
      </c>
      <c r="MA18" s="11">
        <v>1200</v>
      </c>
      <c r="MB18" s="11"/>
      <c r="MC18" s="11"/>
      <c r="MD18" s="11"/>
      <c r="ME18" s="11"/>
      <c r="MF18" s="11"/>
      <c r="MG18" s="11"/>
      <c r="MH18" s="11">
        <v>350</v>
      </c>
      <c r="MI18" s="11"/>
      <c r="MJ18" s="11"/>
      <c r="MK18" s="11"/>
      <c r="ML18" s="11">
        <v>250</v>
      </c>
      <c r="MM18" s="11"/>
      <c r="MN18" s="11"/>
      <c r="MO18" s="11"/>
      <c r="MP18" s="11"/>
      <c r="MQ18" s="11"/>
      <c r="MR18" s="11">
        <v>290</v>
      </c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>
        <v>1010</v>
      </c>
      <c r="NE18" s="11"/>
      <c r="NF18" s="11"/>
      <c r="NG18" s="11"/>
      <c r="NH18" s="11"/>
      <c r="NI18" s="11">
        <v>180</v>
      </c>
      <c r="NJ18" s="11"/>
      <c r="NK18" s="11">
        <v>90</v>
      </c>
      <c r="NL18" s="11"/>
      <c r="NM18" s="11"/>
      <c r="NN18" s="11"/>
      <c r="NO18" s="11"/>
      <c r="NP18" s="11">
        <v>110</v>
      </c>
      <c r="NQ18" s="11"/>
      <c r="NR18" s="11">
        <v>170</v>
      </c>
      <c r="NS18" s="11"/>
      <c r="NT18" s="11"/>
      <c r="NU18" s="11">
        <v>100</v>
      </c>
      <c r="NV18" s="11"/>
      <c r="NW18" s="11"/>
      <c r="NX18" s="11"/>
      <c r="NY18" s="11"/>
      <c r="NZ18" s="11"/>
      <c r="OA18" s="11">
        <v>250</v>
      </c>
      <c r="OB18" s="11"/>
      <c r="OC18" s="11"/>
    </row>
    <row r="19">
      <c r="A19" s="10" t="s">
        <v>159</v>
      </c>
      <c r="B19" s="10" t="s">
        <v>172</v>
      </c>
      <c r="C19" s="10" t="s">
        <v>162</v>
      </c>
      <c r="D19" s="11">
        <v>1835</v>
      </c>
      <c r="E19" s="11">
        <f>=ROUNDDOWN(58.8141025641026,0)</f>
      </c>
      <c r="F19" s="11">
        <v>750</v>
      </c>
      <c r="G19" s="12">
        <v>1</v>
      </c>
      <c r="H19" s="11"/>
      <c r="I19" s="11">
        <f>=ROUNDDOWN({0},0)</f>
      </c>
      <c r="J19" s="11"/>
      <c r="K19" s="12"/>
      <c r="L19" s="11">
        <v>80</v>
      </c>
      <c r="M19" s="13">
        <v>4836.35</v>
      </c>
      <c r="N19" s="11">
        <v>12</v>
      </c>
      <c r="O19" s="14">
        <v>403.03</v>
      </c>
      <c r="P19" s="11">
        <v>210</v>
      </c>
      <c r="Q19" s="13">
        <v>12848.66</v>
      </c>
      <c r="R19" s="11"/>
      <c r="S19" s="14"/>
      <c r="T19" s="12">
        <v>-0.619</v>
      </c>
      <c r="U19" s="12">
        <v>-0.6236</v>
      </c>
      <c r="V19" s="12"/>
      <c r="W19" s="12"/>
      <c r="X19" s="11">
        <v>26</v>
      </c>
      <c r="Y19" s="13">
        <v>1624.46</v>
      </c>
      <c r="Z19" s="11">
        <v>2</v>
      </c>
      <c r="AA19" s="11">
        <v>56</v>
      </c>
      <c r="AB19" s="13">
        <v>3490.07</v>
      </c>
      <c r="AC19" s="11"/>
      <c r="AD19" s="12">
        <v>-0.5357</v>
      </c>
      <c r="AE19" s="12">
        <v>-0.5345</v>
      </c>
      <c r="AF19" s="11">
        <v>9</v>
      </c>
      <c r="AG19" s="13">
        <v>587.39</v>
      </c>
      <c r="AH19" s="11">
        <v>8</v>
      </c>
      <c r="AI19" s="11">
        <v>22</v>
      </c>
      <c r="AJ19" s="13">
        <v>1535.9</v>
      </c>
      <c r="AK19" s="11"/>
      <c r="AL19" s="12">
        <v>-0.5909</v>
      </c>
      <c r="AM19" s="12">
        <v>-0.6176</v>
      </c>
      <c r="AN19" s="11">
        <v>4</v>
      </c>
      <c r="AO19" s="13">
        <v>292.32</v>
      </c>
      <c r="AP19" s="11">
        <v>8</v>
      </c>
      <c r="AQ19" s="11">
        <v>17</v>
      </c>
      <c r="AR19" s="13">
        <v>1115.07</v>
      </c>
      <c r="AS19" s="11"/>
      <c r="AT19" s="12">
        <v>-0.7647</v>
      </c>
      <c r="AU19" s="12">
        <v>-0.7378</v>
      </c>
      <c r="AV19" s="11">
        <v>9</v>
      </c>
      <c r="AW19" s="13">
        <v>383.62</v>
      </c>
      <c r="AX19" s="11">
        <v>8</v>
      </c>
      <c r="AY19" s="11">
        <v>23</v>
      </c>
      <c r="AZ19" s="13">
        <v>1185.69</v>
      </c>
      <c r="BA19" s="11"/>
      <c r="BB19" s="12">
        <v>-0.6087</v>
      </c>
      <c r="BC19" s="12">
        <v>-0.6765</v>
      </c>
      <c r="BD19" s="11">
        <v>7</v>
      </c>
      <c r="BE19" s="13">
        <v>443.8</v>
      </c>
      <c r="BF19" s="11">
        <v>12</v>
      </c>
      <c r="BG19" s="11">
        <v>18</v>
      </c>
      <c r="BH19" s="13">
        <v>1183.85</v>
      </c>
      <c r="BI19" s="11"/>
      <c r="BJ19" s="12">
        <v>-0.6111</v>
      </c>
      <c r="BK19" s="12">
        <v>-0.6251</v>
      </c>
      <c r="BL19" s="11">
        <v>10</v>
      </c>
      <c r="BM19" s="13">
        <v>628.97</v>
      </c>
      <c r="BN19" s="11">
        <v>8</v>
      </c>
      <c r="BO19" s="11">
        <v>32</v>
      </c>
      <c r="BP19" s="13">
        <v>1612.23</v>
      </c>
      <c r="BQ19" s="11"/>
      <c r="BR19" s="12">
        <v>-0.6875</v>
      </c>
      <c r="BS19" s="12">
        <v>-0.6099</v>
      </c>
      <c r="BT19" s="11">
        <v>3</v>
      </c>
      <c r="BU19" s="13">
        <v>133.3</v>
      </c>
      <c r="BV19" s="11">
        <v>12</v>
      </c>
      <c r="BW19" s="11">
        <v>15</v>
      </c>
      <c r="BX19" s="13">
        <v>1004</v>
      </c>
      <c r="BY19" s="11"/>
      <c r="BZ19" s="12">
        <v>-0.8</v>
      </c>
      <c r="CA19" s="12">
        <v>-0.8672</v>
      </c>
      <c r="CB19" s="11">
        <v>2</v>
      </c>
      <c r="CC19" s="13">
        <v>120</v>
      </c>
      <c r="CD19" s="11">
        <v>8</v>
      </c>
      <c r="CE19" s="11">
        <v>11</v>
      </c>
      <c r="CF19" s="13">
        <v>665.59</v>
      </c>
      <c r="CG19" s="11"/>
      <c r="CH19" s="12">
        <v>-0.8182</v>
      </c>
      <c r="CI19" s="12">
        <v>-0.8197</v>
      </c>
      <c r="CJ19" s="11"/>
      <c r="CK19" s="13"/>
      <c r="CL19" s="11">
        <v>10</v>
      </c>
      <c r="CM19" s="11"/>
      <c r="CN19" s="13"/>
      <c r="CO19" s="11"/>
      <c r="CP19" s="12"/>
      <c r="CQ19" s="12"/>
      <c r="CR19" s="11"/>
      <c r="CS19" s="13"/>
      <c r="CT19" s="11">
        <v>12</v>
      </c>
      <c r="CU19" s="11">
        <v>1</v>
      </c>
      <c r="CV19" s="13">
        <v>52.95</v>
      </c>
      <c r="CW19" s="11"/>
      <c r="CX19" s="12"/>
      <c r="CY19" s="12"/>
      <c r="CZ19" s="11">
        <v>3</v>
      </c>
      <c r="DA19" s="13">
        <v>193.05</v>
      </c>
      <c r="DB19" s="11">
        <v>6</v>
      </c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>
        <v>12</v>
      </c>
      <c r="DS19" s="11">
        <v>4</v>
      </c>
      <c r="DT19" s="13">
        <v>287.9</v>
      </c>
      <c r="DU19" s="11"/>
      <c r="DV19" s="12"/>
      <c r="DW19" s="12"/>
      <c r="DX19" s="11">
        <v>4</v>
      </c>
      <c r="DY19" s="13">
        <v>260.82</v>
      </c>
      <c r="DZ19" s="11">
        <v>6</v>
      </c>
      <c r="EA19" s="11">
        <v>2</v>
      </c>
      <c r="EB19" s="13">
        <v>119.07</v>
      </c>
      <c r="EC19" s="11"/>
      <c r="ED19" s="12">
        <v>1</v>
      </c>
      <c r="EE19" s="12">
        <v>1.1905</v>
      </c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>
        <v>2</v>
      </c>
      <c r="EY19" s="11"/>
      <c r="EZ19" s="13"/>
      <c r="FA19" s="11"/>
      <c r="FB19" s="12"/>
      <c r="FC19" s="12"/>
      <c r="FD19" s="11"/>
      <c r="FE19" s="13"/>
      <c r="FF19" s="11">
        <v>4</v>
      </c>
      <c r="FG19" s="11"/>
      <c r="FH19" s="13"/>
      <c r="FI19" s="11"/>
      <c r="FJ19" s="12"/>
      <c r="FK19" s="12"/>
      <c r="FL19" s="11">
        <v>3</v>
      </c>
      <c r="FM19" s="13">
        <v>168.62</v>
      </c>
      <c r="FN19" s="11">
        <v>4</v>
      </c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>
        <v>4</v>
      </c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>
        <v>9</v>
      </c>
      <c r="HT19" s="13">
        <v>596.34</v>
      </c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>
        <v>8</v>
      </c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1820</v>
      </c>
      <c r="KS19" s="11"/>
      <c r="KT19" s="11"/>
      <c r="KU19" s="11"/>
      <c r="KV19" s="11">
        <v>15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>
        <v>50</v>
      </c>
      <c r="LS19" s="11"/>
      <c r="LT19" s="11"/>
      <c r="LU19" s="11"/>
      <c r="LV19" s="11"/>
      <c r="LW19" s="11"/>
      <c r="LX19" s="11"/>
      <c r="LY19" s="11"/>
      <c r="LZ19" s="11"/>
      <c r="MA19" s="11">
        <v>160</v>
      </c>
      <c r="MB19" s="11"/>
      <c r="MC19" s="11"/>
      <c r="MD19" s="11"/>
      <c r="ME19" s="11"/>
      <c r="MF19" s="11"/>
      <c r="MG19" s="11"/>
      <c r="MH19" s="11">
        <v>70</v>
      </c>
      <c r="MI19" s="11"/>
      <c r="MJ19" s="11"/>
      <c r="MK19" s="11"/>
      <c r="ML19" s="11">
        <v>440</v>
      </c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>
        <v>30</v>
      </c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</row>
    <row r="20">
      <c r="A20" s="10" t="s">
        <v>159</v>
      </c>
      <c r="B20" s="10" t="s">
        <v>172</v>
      </c>
      <c r="C20" s="10" t="s">
        <v>163</v>
      </c>
      <c r="D20" s="11">
        <v>4853</v>
      </c>
      <c r="E20" s="11">
        <f>=ROUNDDOWN(33.7952646239554,0)</f>
      </c>
      <c r="F20" s="11">
        <v>2520</v>
      </c>
      <c r="G20" s="12">
        <v>1</v>
      </c>
      <c r="H20" s="11"/>
      <c r="I20" s="11">
        <f>=ROUNDDOWN({0},0)</f>
      </c>
      <c r="J20" s="11"/>
      <c r="K20" s="12"/>
      <c r="L20" s="11">
        <v>357</v>
      </c>
      <c r="M20" s="13">
        <v>19984.05</v>
      </c>
      <c r="N20" s="11">
        <v>44</v>
      </c>
      <c r="O20" s="14">
        <v>454.18</v>
      </c>
      <c r="P20" s="11">
        <v>765</v>
      </c>
      <c r="Q20" s="13">
        <v>48443.66</v>
      </c>
      <c r="R20" s="11"/>
      <c r="S20" s="14"/>
      <c r="T20" s="12">
        <v>-0.5333</v>
      </c>
      <c r="U20" s="12">
        <v>-0.5875</v>
      </c>
      <c r="V20" s="12"/>
      <c r="W20" s="12"/>
      <c r="X20" s="11">
        <v>42</v>
      </c>
      <c r="Y20" s="13">
        <v>2721.74</v>
      </c>
      <c r="Z20" s="11">
        <v>23</v>
      </c>
      <c r="AA20" s="11">
        <v>71</v>
      </c>
      <c r="AB20" s="13">
        <v>4450.16</v>
      </c>
      <c r="AC20" s="11"/>
      <c r="AD20" s="12">
        <v>-0.4085</v>
      </c>
      <c r="AE20" s="12">
        <v>-0.3884</v>
      </c>
      <c r="AF20" s="11">
        <v>120</v>
      </c>
      <c r="AG20" s="13">
        <v>6490.62</v>
      </c>
      <c r="AH20" s="11">
        <v>44</v>
      </c>
      <c r="AI20" s="11">
        <v>258</v>
      </c>
      <c r="AJ20" s="13">
        <v>16844.87</v>
      </c>
      <c r="AK20" s="11"/>
      <c r="AL20" s="12">
        <v>-0.5349</v>
      </c>
      <c r="AM20" s="12">
        <v>-0.6147</v>
      </c>
      <c r="AN20" s="11">
        <v>50</v>
      </c>
      <c r="AO20" s="13">
        <v>2743.79</v>
      </c>
      <c r="AP20" s="11">
        <v>44</v>
      </c>
      <c r="AQ20" s="11">
        <v>58</v>
      </c>
      <c r="AR20" s="13">
        <v>3741.86</v>
      </c>
      <c r="AS20" s="11"/>
      <c r="AT20" s="12">
        <v>-0.1379</v>
      </c>
      <c r="AU20" s="12">
        <v>-0.2667</v>
      </c>
      <c r="AV20" s="11">
        <v>45</v>
      </c>
      <c r="AW20" s="13">
        <v>2306.74</v>
      </c>
      <c r="AX20" s="11">
        <v>44</v>
      </c>
      <c r="AY20" s="11">
        <v>100</v>
      </c>
      <c r="AZ20" s="13">
        <v>5010.94</v>
      </c>
      <c r="BA20" s="11"/>
      <c r="BB20" s="12">
        <v>-0.55</v>
      </c>
      <c r="BC20" s="12">
        <v>-0.5397</v>
      </c>
      <c r="BD20" s="11">
        <v>9</v>
      </c>
      <c r="BE20" s="13">
        <v>512.64</v>
      </c>
      <c r="BF20" s="11">
        <v>44</v>
      </c>
      <c r="BG20" s="11">
        <v>55</v>
      </c>
      <c r="BH20" s="13">
        <v>3688.13</v>
      </c>
      <c r="BI20" s="11"/>
      <c r="BJ20" s="12">
        <v>-0.8364</v>
      </c>
      <c r="BK20" s="12">
        <v>-0.861</v>
      </c>
      <c r="BL20" s="11">
        <v>17</v>
      </c>
      <c r="BM20" s="13">
        <v>900.5</v>
      </c>
      <c r="BN20" s="11">
        <v>44</v>
      </c>
      <c r="BO20" s="11">
        <v>41</v>
      </c>
      <c r="BP20" s="13">
        <v>2556.76</v>
      </c>
      <c r="BQ20" s="11"/>
      <c r="BR20" s="12">
        <v>-0.5854</v>
      </c>
      <c r="BS20" s="12">
        <v>-0.6478</v>
      </c>
      <c r="BT20" s="11">
        <v>17</v>
      </c>
      <c r="BU20" s="13">
        <v>1167.76</v>
      </c>
      <c r="BV20" s="11">
        <v>44</v>
      </c>
      <c r="BW20" s="11">
        <v>35</v>
      </c>
      <c r="BX20" s="13">
        <v>2427.81</v>
      </c>
      <c r="BY20" s="11"/>
      <c r="BZ20" s="12">
        <v>-0.5143</v>
      </c>
      <c r="CA20" s="12">
        <v>-0.519</v>
      </c>
      <c r="CB20" s="11">
        <v>49</v>
      </c>
      <c r="CC20" s="13">
        <v>2593.03</v>
      </c>
      <c r="CD20" s="11">
        <v>33</v>
      </c>
      <c r="CE20" s="11">
        <v>95</v>
      </c>
      <c r="CF20" s="13">
        <v>6412.08</v>
      </c>
      <c r="CG20" s="11"/>
      <c r="CH20" s="12">
        <v>-0.4842</v>
      </c>
      <c r="CI20" s="12">
        <v>-0.5956</v>
      </c>
      <c r="CJ20" s="11">
        <v>1</v>
      </c>
      <c r="CK20" s="13">
        <v>39.99</v>
      </c>
      <c r="CL20" s="11">
        <v>41</v>
      </c>
      <c r="CM20" s="11"/>
      <c r="CN20" s="13"/>
      <c r="CO20" s="11"/>
      <c r="CP20" s="12"/>
      <c r="CQ20" s="12"/>
      <c r="CR20" s="11"/>
      <c r="CS20" s="13"/>
      <c r="CT20" s="11">
        <v>44</v>
      </c>
      <c r="CU20" s="11">
        <v>2</v>
      </c>
      <c r="CV20" s="13">
        <v>93.02</v>
      </c>
      <c r="CW20" s="11"/>
      <c r="CX20" s="12"/>
      <c r="CY20" s="12"/>
      <c r="CZ20" s="11"/>
      <c r="DA20" s="13"/>
      <c r="DB20" s="11">
        <v>2</v>
      </c>
      <c r="DC20" s="11">
        <v>4</v>
      </c>
      <c r="DD20" s="13">
        <v>197.24</v>
      </c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>
        <v>5</v>
      </c>
      <c r="DQ20" s="13">
        <v>350.76</v>
      </c>
      <c r="DR20" s="11">
        <v>37</v>
      </c>
      <c r="DS20" s="11">
        <v>6</v>
      </c>
      <c r="DT20" s="13">
        <v>436.28</v>
      </c>
      <c r="DU20" s="11"/>
      <c r="DV20" s="12">
        <v>-0.1667</v>
      </c>
      <c r="DW20" s="12">
        <v>-0.196</v>
      </c>
      <c r="DX20" s="11"/>
      <c r="DY20" s="13"/>
      <c r="DZ20" s="11">
        <v>8</v>
      </c>
      <c r="EA20" s="11">
        <v>1</v>
      </c>
      <c r="EB20" s="13">
        <v>63.53</v>
      </c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9</v>
      </c>
      <c r="EQ20" s="11">
        <v>2</v>
      </c>
      <c r="ER20" s="13">
        <v>184.88</v>
      </c>
      <c r="ES20" s="11"/>
      <c r="ET20" s="12"/>
      <c r="EU20" s="12"/>
      <c r="EV20" s="11"/>
      <c r="EW20" s="13"/>
      <c r="EX20" s="11">
        <v>6</v>
      </c>
      <c r="EY20" s="11"/>
      <c r="EZ20" s="13"/>
      <c r="FA20" s="11"/>
      <c r="FB20" s="12"/>
      <c r="FC20" s="12"/>
      <c r="FD20" s="11"/>
      <c r="FE20" s="13"/>
      <c r="FF20" s="11">
        <v>11</v>
      </c>
      <c r="FG20" s="11"/>
      <c r="FH20" s="13"/>
      <c r="FI20" s="11"/>
      <c r="FJ20" s="12"/>
      <c r="FK20" s="12"/>
      <c r="FL20" s="11"/>
      <c r="FM20" s="13"/>
      <c r="FN20" s="11">
        <v>24</v>
      </c>
      <c r="FO20" s="11"/>
      <c r="FP20" s="13"/>
      <c r="FQ20" s="11"/>
      <c r="FR20" s="12"/>
      <c r="FS20" s="12"/>
      <c r="FT20" s="11"/>
      <c r="FU20" s="13"/>
      <c r="FV20" s="11">
        <v>19</v>
      </c>
      <c r="FW20" s="11"/>
      <c r="FX20" s="13"/>
      <c r="FY20" s="11"/>
      <c r="FZ20" s="12"/>
      <c r="GA20" s="12"/>
      <c r="GB20" s="11">
        <v>1</v>
      </c>
      <c r="GC20" s="13">
        <v>85.04</v>
      </c>
      <c r="GD20" s="11">
        <v>8</v>
      </c>
      <c r="GE20" s="11">
        <v>6</v>
      </c>
      <c r="GF20" s="13">
        <v>480.44</v>
      </c>
      <c r="GG20" s="11"/>
      <c r="GH20" s="12">
        <v>-0.8333</v>
      </c>
      <c r="GI20" s="12">
        <v>-0.823</v>
      </c>
      <c r="GJ20" s="11">
        <v>1</v>
      </c>
      <c r="GK20" s="13">
        <v>71.44</v>
      </c>
      <c r="GL20" s="11">
        <v>5</v>
      </c>
      <c r="GM20" s="11">
        <v>1</v>
      </c>
      <c r="GN20" s="13">
        <v>72.98</v>
      </c>
      <c r="GO20" s="11"/>
      <c r="GP20" s="12"/>
      <c r="GQ20" s="12">
        <v>-0.0211</v>
      </c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>
        <v>18</v>
      </c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>
        <v>23</v>
      </c>
      <c r="HT20" s="13">
        <v>1564.97</v>
      </c>
      <c r="HU20" s="11"/>
      <c r="HV20" s="12"/>
      <c r="HW20" s="12"/>
      <c r="HX20" s="11"/>
      <c r="HY20" s="13"/>
      <c r="HZ20" s="11"/>
      <c r="IA20" s="11">
        <v>7</v>
      </c>
      <c r="IB20" s="13">
        <v>217.71</v>
      </c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>
        <v>33</v>
      </c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3825</v>
      </c>
      <c r="KS20" s="11">
        <v>660</v>
      </c>
      <c r="KT20" s="11"/>
      <c r="KU20" s="11"/>
      <c r="KV20" s="11">
        <v>368</v>
      </c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450</v>
      </c>
      <c r="LS20" s="11"/>
      <c r="LT20" s="11">
        <v>90</v>
      </c>
      <c r="LU20" s="11"/>
      <c r="LV20" s="11"/>
      <c r="LW20" s="11"/>
      <c r="LX20" s="11"/>
      <c r="LY20" s="11"/>
      <c r="LZ20" s="11"/>
      <c r="MA20" s="11">
        <v>440</v>
      </c>
      <c r="MB20" s="11"/>
      <c r="MC20" s="11"/>
      <c r="MD20" s="11"/>
      <c r="ME20" s="11"/>
      <c r="MF20" s="11"/>
      <c r="MG20" s="11"/>
      <c r="MH20" s="11">
        <v>150</v>
      </c>
      <c r="MI20" s="11"/>
      <c r="MJ20" s="11"/>
      <c r="MK20" s="11"/>
      <c r="ML20" s="11">
        <v>270</v>
      </c>
      <c r="MM20" s="11"/>
      <c r="MN20" s="11">
        <v>450</v>
      </c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>
        <v>100</v>
      </c>
      <c r="NE20" s="11"/>
      <c r="NF20" s="11"/>
      <c r="NG20" s="11"/>
      <c r="NH20" s="11"/>
      <c r="NI20" s="11">
        <v>130</v>
      </c>
      <c r="NJ20" s="11"/>
      <c r="NK20" s="11">
        <v>30</v>
      </c>
      <c r="NL20" s="11"/>
      <c r="NM20" s="11"/>
      <c r="NN20" s="11"/>
      <c r="NO20" s="11"/>
      <c r="NP20" s="11">
        <v>130</v>
      </c>
      <c r="NQ20" s="11"/>
      <c r="NR20" s="11">
        <v>280</v>
      </c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</row>
    <row r="21">
      <c r="A21" s="10" t="s">
        <v>159</v>
      </c>
      <c r="B21" s="10" t="s">
        <v>173</v>
      </c>
      <c r="C21" s="10" t="s">
        <v>166</v>
      </c>
      <c r="D21" s="11">
        <v>15379</v>
      </c>
      <c r="E21" s="11">
        <f>=ROUNDDOWN({0},0)</f>
      </c>
      <c r="F21" s="11">
        <v>8050</v>
      </c>
      <c r="G21" s="12"/>
      <c r="H21" s="11"/>
      <c r="I21" s="11">
        <f>=ROUNDDOWN({0},0)</f>
      </c>
      <c r="J21" s="11"/>
      <c r="K21" s="12"/>
      <c r="L21" s="11">
        <v>1167</v>
      </c>
      <c r="M21" s="13">
        <v>77249.49</v>
      </c>
      <c r="N21" s="11">
        <v>109</v>
      </c>
      <c r="O21" s="14">
        <v>708.71</v>
      </c>
      <c r="P21" s="11">
        <v>3101</v>
      </c>
      <c r="Q21" s="13">
        <v>226548.07</v>
      </c>
      <c r="R21" s="11"/>
      <c r="S21" s="14"/>
      <c r="T21" s="12">
        <v>-0.6237</v>
      </c>
      <c r="U21" s="12">
        <v>-0.659</v>
      </c>
      <c r="V21" s="12"/>
      <c r="W21" s="12"/>
      <c r="X21" s="11">
        <v>162</v>
      </c>
      <c r="Y21" s="13">
        <v>10614.27</v>
      </c>
      <c r="Z21" s="11">
        <v>58</v>
      </c>
      <c r="AA21" s="11">
        <v>511</v>
      </c>
      <c r="AB21" s="13">
        <v>41391.88</v>
      </c>
      <c r="AC21" s="11"/>
      <c r="AD21" s="12">
        <v>-0.683</v>
      </c>
      <c r="AE21" s="12">
        <v>-0.7436</v>
      </c>
      <c r="AF21" s="11">
        <v>353</v>
      </c>
      <c r="AG21" s="13">
        <v>24150.01</v>
      </c>
      <c r="AH21" s="11">
        <v>99</v>
      </c>
      <c r="AI21" s="11">
        <v>802</v>
      </c>
      <c r="AJ21" s="13">
        <v>61158.81</v>
      </c>
      <c r="AK21" s="11"/>
      <c r="AL21" s="12">
        <v>-0.5599</v>
      </c>
      <c r="AM21" s="12">
        <v>-0.6051</v>
      </c>
      <c r="AN21" s="11">
        <v>139</v>
      </c>
      <c r="AO21" s="13">
        <v>9727.83</v>
      </c>
      <c r="AP21" s="11">
        <v>99</v>
      </c>
      <c r="AQ21" s="11">
        <v>181</v>
      </c>
      <c r="AR21" s="13">
        <v>12466.71</v>
      </c>
      <c r="AS21" s="11"/>
      <c r="AT21" s="12">
        <v>-0.232</v>
      </c>
      <c r="AU21" s="12">
        <v>-0.2197</v>
      </c>
      <c r="AV21" s="11">
        <v>156</v>
      </c>
      <c r="AW21" s="13">
        <v>8784.97</v>
      </c>
      <c r="AX21" s="11">
        <v>99</v>
      </c>
      <c r="AY21" s="11">
        <v>309</v>
      </c>
      <c r="AZ21" s="13">
        <v>17479.28</v>
      </c>
      <c r="BA21" s="11"/>
      <c r="BB21" s="12">
        <v>-0.4951</v>
      </c>
      <c r="BC21" s="12">
        <v>-0.4974</v>
      </c>
      <c r="BD21" s="11">
        <v>41</v>
      </c>
      <c r="BE21" s="13">
        <v>2684.37</v>
      </c>
      <c r="BF21" s="11">
        <v>103</v>
      </c>
      <c r="BG21" s="11">
        <v>189</v>
      </c>
      <c r="BH21" s="13">
        <v>14014.74</v>
      </c>
      <c r="BI21" s="11"/>
      <c r="BJ21" s="12">
        <v>-0.7831</v>
      </c>
      <c r="BK21" s="12">
        <v>-0.8085</v>
      </c>
      <c r="BL21" s="11">
        <v>42</v>
      </c>
      <c r="BM21" s="13">
        <v>2484.78</v>
      </c>
      <c r="BN21" s="11">
        <v>99</v>
      </c>
      <c r="BO21" s="11">
        <v>132</v>
      </c>
      <c r="BP21" s="13">
        <v>8290.01</v>
      </c>
      <c r="BQ21" s="11"/>
      <c r="BR21" s="12">
        <v>-0.6818</v>
      </c>
      <c r="BS21" s="12">
        <v>-0.7003</v>
      </c>
      <c r="BT21" s="11">
        <v>110</v>
      </c>
      <c r="BU21" s="13">
        <v>7625.25</v>
      </c>
      <c r="BV21" s="11">
        <v>109</v>
      </c>
      <c r="BW21" s="11">
        <v>421</v>
      </c>
      <c r="BX21" s="13">
        <v>31775.96</v>
      </c>
      <c r="BY21" s="11"/>
      <c r="BZ21" s="12">
        <v>-0.7387</v>
      </c>
      <c r="CA21" s="12">
        <v>-0.76</v>
      </c>
      <c r="CB21" s="11">
        <v>94</v>
      </c>
      <c r="CC21" s="13">
        <v>6096.43</v>
      </c>
      <c r="CD21" s="11">
        <v>73</v>
      </c>
      <c r="CE21" s="11">
        <v>318</v>
      </c>
      <c r="CF21" s="13">
        <v>22682.02</v>
      </c>
      <c r="CG21" s="11"/>
      <c r="CH21" s="12">
        <v>-0.7044</v>
      </c>
      <c r="CI21" s="12">
        <v>-0.7312</v>
      </c>
      <c r="CJ21" s="11">
        <v>4</v>
      </c>
      <c r="CK21" s="13">
        <v>397.96</v>
      </c>
      <c r="CL21" s="11">
        <v>99</v>
      </c>
      <c r="CM21" s="11"/>
      <c r="CN21" s="13"/>
      <c r="CO21" s="11"/>
      <c r="CP21" s="12"/>
      <c r="CQ21" s="12"/>
      <c r="CR21" s="11"/>
      <c r="CS21" s="13"/>
      <c r="CT21" s="11">
        <v>109</v>
      </c>
      <c r="CU21" s="11">
        <v>6</v>
      </c>
      <c r="CV21" s="13">
        <v>519.9</v>
      </c>
      <c r="CW21" s="11"/>
      <c r="CX21" s="12">
        <v>-1</v>
      </c>
      <c r="CY21" s="12">
        <v>-1</v>
      </c>
      <c r="CZ21" s="11">
        <v>16</v>
      </c>
      <c r="DA21" s="13">
        <v>1140.61</v>
      </c>
      <c r="DB21" s="11">
        <v>39</v>
      </c>
      <c r="DC21" s="11">
        <v>29</v>
      </c>
      <c r="DD21" s="13">
        <v>1930.16</v>
      </c>
      <c r="DE21" s="11"/>
      <c r="DF21" s="12">
        <v>-0.4483</v>
      </c>
      <c r="DG21" s="12">
        <v>-0.4091</v>
      </c>
      <c r="DH21" s="11"/>
      <c r="DI21" s="13"/>
      <c r="DJ21" s="11"/>
      <c r="DK21" s="11"/>
      <c r="DL21" s="13"/>
      <c r="DM21" s="11"/>
      <c r="DN21" s="12"/>
      <c r="DO21" s="12"/>
      <c r="DP21" s="11">
        <v>22</v>
      </c>
      <c r="DQ21" s="13">
        <v>1562.89</v>
      </c>
      <c r="DR21" s="11">
        <v>102</v>
      </c>
      <c r="DS21" s="11">
        <v>46</v>
      </c>
      <c r="DT21" s="13">
        <v>3696.56</v>
      </c>
      <c r="DU21" s="11"/>
      <c r="DV21" s="12">
        <v>-0.5217</v>
      </c>
      <c r="DW21" s="12">
        <v>-0.5772</v>
      </c>
      <c r="DX21" s="11">
        <v>4</v>
      </c>
      <c r="DY21" s="13">
        <v>260.82</v>
      </c>
      <c r="DZ21" s="11">
        <v>17</v>
      </c>
      <c r="EA21" s="11">
        <v>4</v>
      </c>
      <c r="EB21" s="13">
        <v>271.3</v>
      </c>
      <c r="EC21" s="11"/>
      <c r="ED21" s="12"/>
      <c r="EE21" s="12">
        <v>-0.0386</v>
      </c>
      <c r="EF21" s="11"/>
      <c r="EG21" s="13"/>
      <c r="EH21" s="11"/>
      <c r="EI21" s="11"/>
      <c r="EJ21" s="13"/>
      <c r="EK21" s="11"/>
      <c r="EL21" s="12"/>
      <c r="EM21" s="12"/>
      <c r="EN21" s="11">
        <v>4</v>
      </c>
      <c r="EO21" s="13">
        <v>271.78</v>
      </c>
      <c r="EP21" s="11">
        <v>18</v>
      </c>
      <c r="EQ21" s="11">
        <v>2</v>
      </c>
      <c r="ER21" s="13">
        <v>184.88</v>
      </c>
      <c r="ES21" s="11"/>
      <c r="ET21" s="12">
        <v>1</v>
      </c>
      <c r="EU21" s="12">
        <v>0.47</v>
      </c>
      <c r="EV21" s="11">
        <v>2</v>
      </c>
      <c r="EW21" s="13">
        <v>174.64</v>
      </c>
      <c r="EX21" s="11">
        <v>18</v>
      </c>
      <c r="EY21" s="11">
        <v>1</v>
      </c>
      <c r="EZ21" s="13">
        <v>85.93</v>
      </c>
      <c r="FA21" s="11"/>
      <c r="FB21" s="12">
        <v>1</v>
      </c>
      <c r="FC21" s="12">
        <v>1.0324</v>
      </c>
      <c r="FD21" s="11">
        <v>6</v>
      </c>
      <c r="FE21" s="13">
        <v>401.01</v>
      </c>
      <c r="FF21" s="11">
        <v>30</v>
      </c>
      <c r="FG21" s="11">
        <v>6</v>
      </c>
      <c r="FH21" s="13">
        <v>418.79</v>
      </c>
      <c r="FI21" s="11"/>
      <c r="FJ21" s="12"/>
      <c r="FK21" s="12">
        <v>-0.0425</v>
      </c>
      <c r="FL21" s="11">
        <v>3</v>
      </c>
      <c r="FM21" s="13">
        <v>168.62</v>
      </c>
      <c r="FN21" s="11">
        <v>55</v>
      </c>
      <c r="FO21" s="11">
        <v>1</v>
      </c>
      <c r="FP21" s="13">
        <v>78.12</v>
      </c>
      <c r="FQ21" s="11"/>
      <c r="FR21" s="12">
        <v>2</v>
      </c>
      <c r="FS21" s="12">
        <v>1.1585</v>
      </c>
      <c r="FT21" s="11">
        <v>4</v>
      </c>
      <c r="FU21" s="13">
        <v>299.38</v>
      </c>
      <c r="FV21" s="11">
        <v>44</v>
      </c>
      <c r="FW21" s="11">
        <v>1</v>
      </c>
      <c r="FX21" s="13">
        <v>88.2</v>
      </c>
      <c r="FY21" s="11"/>
      <c r="FZ21" s="12">
        <v>3</v>
      </c>
      <c r="GA21" s="12">
        <v>2.3943</v>
      </c>
      <c r="GB21" s="11">
        <v>3</v>
      </c>
      <c r="GC21" s="13">
        <v>246.7</v>
      </c>
      <c r="GD21" s="11">
        <v>20</v>
      </c>
      <c r="GE21" s="11">
        <v>8</v>
      </c>
      <c r="GF21" s="13">
        <v>649.16</v>
      </c>
      <c r="GG21" s="11"/>
      <c r="GH21" s="12">
        <v>-0.625</v>
      </c>
      <c r="GI21" s="12">
        <v>-0.62</v>
      </c>
      <c r="GJ21" s="11">
        <v>1</v>
      </c>
      <c r="GK21" s="13">
        <v>71.44</v>
      </c>
      <c r="GL21" s="11">
        <v>5</v>
      </c>
      <c r="GM21" s="11">
        <v>1</v>
      </c>
      <c r="GN21" s="13">
        <v>72.98</v>
      </c>
      <c r="GO21" s="11"/>
      <c r="GP21" s="12"/>
      <c r="GQ21" s="12">
        <v>-0.0211</v>
      </c>
      <c r="GR21" s="11"/>
      <c r="GS21" s="13"/>
      <c r="GT21" s="11">
        <v>2</v>
      </c>
      <c r="GU21" s="11"/>
      <c r="GV21" s="13"/>
      <c r="GW21" s="11"/>
      <c r="GX21" s="12"/>
      <c r="GY21" s="12"/>
      <c r="GZ21" s="11">
        <v>1</v>
      </c>
      <c r="HA21" s="13">
        <v>85.73</v>
      </c>
      <c r="HB21" s="11">
        <v>32</v>
      </c>
      <c r="HC21" s="11"/>
      <c r="HD21" s="13"/>
      <c r="HE21" s="11"/>
      <c r="HF21" s="12"/>
      <c r="HG21" s="12"/>
      <c r="HH21" s="11"/>
      <c r="HI21" s="13"/>
      <c r="HJ21" s="11">
        <v>26</v>
      </c>
      <c r="HK21" s="11"/>
      <c r="HL21" s="13"/>
      <c r="HM21" s="11"/>
      <c r="HN21" s="12"/>
      <c r="HO21" s="12"/>
      <c r="HP21" s="11"/>
      <c r="HQ21" s="13"/>
      <c r="HR21" s="11"/>
      <c r="HS21" s="11">
        <v>86</v>
      </c>
      <c r="HT21" s="13">
        <v>6629.33</v>
      </c>
      <c r="HU21" s="11"/>
      <c r="HV21" s="12">
        <v>-1</v>
      </c>
      <c r="HW21" s="12">
        <v>-1</v>
      </c>
      <c r="HX21" s="11"/>
      <c r="HY21" s="13"/>
      <c r="HZ21" s="11"/>
      <c r="IA21" s="11">
        <v>47</v>
      </c>
      <c r="IB21" s="13">
        <v>2663.35</v>
      </c>
      <c r="IC21" s="11"/>
      <c r="ID21" s="12">
        <v>-1</v>
      </c>
      <c r="IE21" s="12">
        <v>-1</v>
      </c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>
        <v>75</v>
      </c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12681</v>
      </c>
      <c r="KS21" s="11">
        <v>942</v>
      </c>
      <c r="KT21" s="11"/>
      <c r="KU21" s="11"/>
      <c r="KV21" s="11">
        <v>1756</v>
      </c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>
        <v>1110</v>
      </c>
      <c r="LS21" s="11"/>
      <c r="LT21" s="11">
        <v>170</v>
      </c>
      <c r="LU21" s="11"/>
      <c r="LV21" s="11"/>
      <c r="LW21" s="11"/>
      <c r="LX21" s="11"/>
      <c r="LY21" s="11"/>
      <c r="LZ21" s="11">
        <v>90</v>
      </c>
      <c r="MA21" s="11">
        <v>1800</v>
      </c>
      <c r="MB21" s="11"/>
      <c r="MC21" s="11"/>
      <c r="MD21" s="11"/>
      <c r="ME21" s="11"/>
      <c r="MF21" s="11"/>
      <c r="MG21" s="11"/>
      <c r="MH21" s="11">
        <v>570</v>
      </c>
      <c r="MI21" s="11"/>
      <c r="MJ21" s="11"/>
      <c r="MK21" s="11"/>
      <c r="ML21" s="11">
        <v>960</v>
      </c>
      <c r="MM21" s="11"/>
      <c r="MN21" s="11">
        <v>450</v>
      </c>
      <c r="MO21" s="11"/>
      <c r="MP21" s="11"/>
      <c r="MQ21" s="11"/>
      <c r="MR21" s="11">
        <v>290</v>
      </c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>
        <v>1110</v>
      </c>
      <c r="NE21" s="11"/>
      <c r="NF21" s="11"/>
      <c r="NG21" s="11"/>
      <c r="NH21" s="11"/>
      <c r="NI21" s="11">
        <v>340</v>
      </c>
      <c r="NJ21" s="11"/>
      <c r="NK21" s="11">
        <v>120</v>
      </c>
      <c r="NL21" s="11"/>
      <c r="NM21" s="11"/>
      <c r="NN21" s="11"/>
      <c r="NO21" s="11"/>
      <c r="NP21" s="11">
        <v>240</v>
      </c>
      <c r="NQ21" s="11"/>
      <c r="NR21" s="11">
        <v>450</v>
      </c>
      <c r="NS21" s="11"/>
      <c r="NT21" s="11"/>
      <c r="NU21" s="11">
        <v>100</v>
      </c>
      <c r="NV21" s="11"/>
      <c r="NW21" s="11"/>
      <c r="NX21" s="11"/>
      <c r="NY21" s="11"/>
      <c r="NZ21" s="11"/>
      <c r="OA21" s="11">
        <v>250</v>
      </c>
      <c r="OB21" s="11"/>
      <c r="OC21" s="11"/>
    </row>
    <row r="22">
      <c r="A22" s="10" t="s">
        <v>159</v>
      </c>
      <c r="B22" s="10" t="s">
        <v>174</v>
      </c>
      <c r="C22" s="10" t="s">
        <v>161</v>
      </c>
      <c r="D22" s="11">
        <v>3506</v>
      </c>
      <c r="E22" s="11">
        <f>=ROUNDDOWN(9.13020833333333,0)</f>
      </c>
      <c r="F22" s="11">
        <v>13390</v>
      </c>
      <c r="G22" s="12">
        <v>1</v>
      </c>
      <c r="H22" s="11"/>
      <c r="I22" s="11">
        <f>=ROUNDDOWN({0},0)</f>
      </c>
      <c r="J22" s="11"/>
      <c r="K22" s="12"/>
      <c r="L22" s="11">
        <v>1329</v>
      </c>
      <c r="M22" s="13">
        <v>73913.12</v>
      </c>
      <c r="N22" s="11">
        <v>30</v>
      </c>
      <c r="O22" s="14">
        <v>2463.77</v>
      </c>
      <c r="P22" s="11">
        <v>1578</v>
      </c>
      <c r="Q22" s="13">
        <v>88005.49</v>
      </c>
      <c r="R22" s="11">
        <v>45</v>
      </c>
      <c r="S22" s="14">
        <v>1955.68</v>
      </c>
      <c r="T22" s="12">
        <v>-0.1578</v>
      </c>
      <c r="U22" s="12">
        <v>-0.1601</v>
      </c>
      <c r="V22" s="12">
        <v>-0.3333</v>
      </c>
      <c r="W22" s="12">
        <v>0.2598</v>
      </c>
      <c r="X22" s="11">
        <v>667</v>
      </c>
      <c r="Y22" s="13">
        <v>39648.71</v>
      </c>
      <c r="Z22" s="11">
        <v>27</v>
      </c>
      <c r="AA22" s="11">
        <v>544</v>
      </c>
      <c r="AB22" s="13">
        <v>31762.16</v>
      </c>
      <c r="AC22" s="11">
        <v>26</v>
      </c>
      <c r="AD22" s="12">
        <v>0.2261</v>
      </c>
      <c r="AE22" s="12">
        <v>0.2483</v>
      </c>
      <c r="AF22" s="11">
        <v>205</v>
      </c>
      <c r="AG22" s="13">
        <v>11453.38</v>
      </c>
      <c r="AH22" s="11">
        <v>27</v>
      </c>
      <c r="AI22" s="11">
        <v>367</v>
      </c>
      <c r="AJ22" s="13">
        <v>21427.06</v>
      </c>
      <c r="AK22" s="11">
        <v>35</v>
      </c>
      <c r="AL22" s="12">
        <v>-0.4414</v>
      </c>
      <c r="AM22" s="12">
        <v>-0.4655</v>
      </c>
      <c r="AN22" s="11">
        <v>143</v>
      </c>
      <c r="AO22" s="13">
        <v>7985.63</v>
      </c>
      <c r="AP22" s="11">
        <v>30</v>
      </c>
      <c r="AQ22" s="11">
        <v>64</v>
      </c>
      <c r="AR22" s="13">
        <v>3501.58</v>
      </c>
      <c r="AS22" s="11">
        <v>39</v>
      </c>
      <c r="AT22" s="12">
        <v>1.2344</v>
      </c>
      <c r="AU22" s="12">
        <v>1.2806</v>
      </c>
      <c r="AV22" s="11">
        <v>73</v>
      </c>
      <c r="AW22" s="13">
        <v>3005.55</v>
      </c>
      <c r="AX22" s="11">
        <v>30</v>
      </c>
      <c r="AY22" s="11">
        <v>78</v>
      </c>
      <c r="AZ22" s="13">
        <v>3495.18</v>
      </c>
      <c r="BA22" s="11">
        <v>39</v>
      </c>
      <c r="BB22" s="12">
        <v>-0.0641</v>
      </c>
      <c r="BC22" s="12">
        <v>-0.1401</v>
      </c>
      <c r="BD22" s="11">
        <v>37</v>
      </c>
      <c r="BE22" s="13">
        <v>1925.15</v>
      </c>
      <c r="BF22" s="11">
        <v>30</v>
      </c>
      <c r="BG22" s="11">
        <v>160</v>
      </c>
      <c r="BH22" s="13">
        <v>8454.66</v>
      </c>
      <c r="BI22" s="11">
        <v>39</v>
      </c>
      <c r="BJ22" s="12">
        <v>-0.7688</v>
      </c>
      <c r="BK22" s="12">
        <v>-0.7723</v>
      </c>
      <c r="BL22" s="11">
        <v>40</v>
      </c>
      <c r="BM22" s="13">
        <v>1935.08</v>
      </c>
      <c r="BN22" s="11">
        <v>30</v>
      </c>
      <c r="BO22" s="11">
        <v>60</v>
      </c>
      <c r="BP22" s="13">
        <v>3175.86</v>
      </c>
      <c r="BQ22" s="11">
        <v>39</v>
      </c>
      <c r="BR22" s="12">
        <v>-0.3333</v>
      </c>
      <c r="BS22" s="12">
        <v>-0.3907</v>
      </c>
      <c r="BT22" s="11">
        <v>28</v>
      </c>
      <c r="BU22" s="13">
        <v>1406.82</v>
      </c>
      <c r="BV22" s="11">
        <v>30</v>
      </c>
      <c r="BW22" s="11">
        <v>58</v>
      </c>
      <c r="BX22" s="13">
        <v>3594.22</v>
      </c>
      <c r="BY22" s="11">
        <v>39</v>
      </c>
      <c r="BZ22" s="12">
        <v>-0.5172</v>
      </c>
      <c r="CA22" s="12">
        <v>-0.6086</v>
      </c>
      <c r="CB22" s="11">
        <v>40</v>
      </c>
      <c r="CC22" s="13">
        <v>1627.64</v>
      </c>
      <c r="CD22" s="11">
        <v>26</v>
      </c>
      <c r="CE22" s="11">
        <v>75</v>
      </c>
      <c r="CF22" s="13">
        <v>4025.57</v>
      </c>
      <c r="CG22" s="11">
        <v>39</v>
      </c>
      <c r="CH22" s="12">
        <v>-0.4667</v>
      </c>
      <c r="CI22" s="12">
        <v>-0.5957</v>
      </c>
      <c r="CJ22" s="11">
        <v>1</v>
      </c>
      <c r="CK22" s="13">
        <v>89.99</v>
      </c>
      <c r="CL22" s="11">
        <v>30</v>
      </c>
      <c r="CM22" s="11"/>
      <c r="CN22" s="13"/>
      <c r="CO22" s="11"/>
      <c r="CP22" s="12"/>
      <c r="CQ22" s="12"/>
      <c r="CR22" s="11">
        <v>34</v>
      </c>
      <c r="CS22" s="13">
        <v>2024.6</v>
      </c>
      <c r="CT22" s="11">
        <v>30</v>
      </c>
      <c r="CU22" s="11">
        <v>1</v>
      </c>
      <c r="CV22" s="13">
        <v>144.99</v>
      </c>
      <c r="CW22" s="11">
        <v>45</v>
      </c>
      <c r="CX22" s="12">
        <v>33</v>
      </c>
      <c r="CY22" s="12">
        <v>12.9637</v>
      </c>
      <c r="CZ22" s="11">
        <v>42</v>
      </c>
      <c r="DA22" s="13">
        <v>1768.62</v>
      </c>
      <c r="DB22" s="11">
        <v>30</v>
      </c>
      <c r="DC22" s="11">
        <v>100</v>
      </c>
      <c r="DD22" s="13">
        <v>4796.37</v>
      </c>
      <c r="DE22" s="11">
        <v>27</v>
      </c>
      <c r="DF22" s="12">
        <v>-0.58</v>
      </c>
      <c r="DG22" s="12">
        <v>-0.6313</v>
      </c>
      <c r="DH22" s="11">
        <v>1</v>
      </c>
      <c r="DI22" s="13">
        <v>57.15</v>
      </c>
      <c r="DJ22" s="11">
        <v>3</v>
      </c>
      <c r="DK22" s="11">
        <v>2</v>
      </c>
      <c r="DL22" s="13">
        <v>114.3</v>
      </c>
      <c r="DM22" s="11">
        <v>21</v>
      </c>
      <c r="DN22" s="12">
        <v>-0.5</v>
      </c>
      <c r="DO22" s="12">
        <v>-0.5</v>
      </c>
      <c r="DP22" s="11">
        <v>15</v>
      </c>
      <c r="DQ22" s="13">
        <v>826.74</v>
      </c>
      <c r="DR22" s="11">
        <v>29</v>
      </c>
      <c r="DS22" s="11">
        <v>17</v>
      </c>
      <c r="DT22" s="13">
        <v>922.22</v>
      </c>
      <c r="DU22" s="11">
        <v>25</v>
      </c>
      <c r="DV22" s="12">
        <v>-0.1176</v>
      </c>
      <c r="DW22" s="12">
        <v>-0.1035</v>
      </c>
      <c r="DX22" s="11"/>
      <c r="DY22" s="13"/>
      <c r="DZ22" s="11">
        <v>1</v>
      </c>
      <c r="EA22" s="11">
        <v>14</v>
      </c>
      <c r="EB22" s="13">
        <v>630.19</v>
      </c>
      <c r="EC22" s="11">
        <v>14</v>
      </c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>
        <v>1</v>
      </c>
      <c r="EW22" s="13">
        <v>55.71</v>
      </c>
      <c r="EX22" s="11">
        <v>6</v>
      </c>
      <c r="EY22" s="11">
        <v>1</v>
      </c>
      <c r="EZ22" s="13">
        <v>59.88</v>
      </c>
      <c r="FA22" s="11">
        <v>7</v>
      </c>
      <c r="FB22" s="12"/>
      <c r="FC22" s="12">
        <v>-0.0696</v>
      </c>
      <c r="FD22" s="11">
        <v>1</v>
      </c>
      <c r="FE22" s="13">
        <v>50.64</v>
      </c>
      <c r="FF22" s="11">
        <v>10</v>
      </c>
      <c r="FG22" s="11">
        <v>6</v>
      </c>
      <c r="FH22" s="13">
        <v>278.29</v>
      </c>
      <c r="FI22" s="11">
        <v>6</v>
      </c>
      <c r="FJ22" s="12">
        <v>-0.8333</v>
      </c>
      <c r="FK22" s="12">
        <v>-0.818</v>
      </c>
      <c r="FL22" s="11">
        <v>1</v>
      </c>
      <c r="FM22" s="13">
        <v>51.71</v>
      </c>
      <c r="FN22" s="11">
        <v>7</v>
      </c>
      <c r="FO22" s="11"/>
      <c r="FP22" s="13"/>
      <c r="FQ22" s="11">
        <v>10</v>
      </c>
      <c r="FR22" s="12"/>
      <c r="FS22" s="12"/>
      <c r="FT22" s="11"/>
      <c r="FU22" s="13"/>
      <c r="FV22" s="11">
        <v>19</v>
      </c>
      <c r="FW22" s="11">
        <v>1</v>
      </c>
      <c r="FX22" s="13">
        <v>42.64</v>
      </c>
      <c r="FY22" s="11">
        <v>27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>
        <v>10</v>
      </c>
      <c r="GU22" s="11"/>
      <c r="GV22" s="13"/>
      <c r="GW22" s="11"/>
      <c r="GX22" s="12"/>
      <c r="GY22" s="12"/>
      <c r="GZ22" s="11"/>
      <c r="HA22" s="13"/>
      <c r="HB22" s="11">
        <v>25</v>
      </c>
      <c r="HC22" s="11">
        <v>1</v>
      </c>
      <c r="HD22" s="13">
        <v>73.82</v>
      </c>
      <c r="HE22" s="11">
        <v>18</v>
      </c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>
        <v>24</v>
      </c>
      <c r="HT22" s="13">
        <v>1256.38</v>
      </c>
      <c r="HU22" s="11">
        <v>35</v>
      </c>
      <c r="HV22" s="12"/>
      <c r="HW22" s="12"/>
      <c r="HX22" s="11"/>
      <c r="HY22" s="13"/>
      <c r="HZ22" s="11"/>
      <c r="IA22" s="11">
        <v>5</v>
      </c>
      <c r="IB22" s="13">
        <v>250.12</v>
      </c>
      <c r="IC22" s="11">
        <v>39</v>
      </c>
      <c r="ID22" s="12"/>
      <c r="IE22" s="12"/>
      <c r="IF22" s="11"/>
      <c r="IG22" s="13"/>
      <c r="IH22" s="11"/>
      <c r="II22" s="11"/>
      <c r="IJ22" s="13"/>
      <c r="IK22" s="11">
        <v>6</v>
      </c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2989</v>
      </c>
      <c r="KS22" s="11"/>
      <c r="KT22" s="11"/>
      <c r="KU22" s="11"/>
      <c r="KV22" s="11">
        <v>367</v>
      </c>
      <c r="KW22" s="11"/>
      <c r="KX22" s="11"/>
      <c r="KY22" s="11"/>
      <c r="KZ22" s="11"/>
      <c r="LA22" s="11"/>
      <c r="LB22" s="11"/>
      <c r="LC22" s="11">
        <v>150</v>
      </c>
      <c r="LD22" s="11"/>
      <c r="LE22" s="11"/>
      <c r="LF22" s="11"/>
      <c r="LG22" s="11"/>
      <c r="LH22" s="11">
        <v>1240</v>
      </c>
      <c r="LI22" s="11"/>
      <c r="LJ22" s="11">
        <v>400</v>
      </c>
      <c r="LK22" s="11">
        <v>150</v>
      </c>
      <c r="LL22" s="11"/>
      <c r="LM22" s="11">
        <v>520</v>
      </c>
      <c r="LN22" s="11">
        <v>50</v>
      </c>
      <c r="LO22" s="11"/>
      <c r="LP22" s="11"/>
      <c r="LQ22" s="11">
        <v>1990</v>
      </c>
      <c r="LR22" s="11"/>
      <c r="LS22" s="11">
        <v>170</v>
      </c>
      <c r="LT22" s="11"/>
      <c r="LU22" s="11">
        <v>190</v>
      </c>
      <c r="LV22" s="11"/>
      <c r="LW22" s="11">
        <v>90</v>
      </c>
      <c r="LX22" s="11">
        <v>320</v>
      </c>
      <c r="LY22" s="11">
        <v>292</v>
      </c>
      <c r="LZ22" s="11"/>
      <c r="MA22" s="11"/>
      <c r="MB22" s="11"/>
      <c r="MC22" s="11"/>
      <c r="MD22" s="11"/>
      <c r="ME22" s="11">
        <v>168</v>
      </c>
      <c r="MF22" s="11"/>
      <c r="MG22" s="11">
        <v>1630</v>
      </c>
      <c r="MH22" s="11"/>
      <c r="MI22" s="11"/>
      <c r="MJ22" s="11"/>
      <c r="MK22" s="11">
        <v>710</v>
      </c>
      <c r="ML22" s="11"/>
      <c r="MM22" s="11"/>
      <c r="MN22" s="11"/>
      <c r="MO22" s="11"/>
      <c r="MP22" s="11">
        <v>930</v>
      </c>
      <c r="MQ22" s="11">
        <v>120</v>
      </c>
      <c r="MR22" s="11"/>
      <c r="MS22" s="11">
        <v>330</v>
      </c>
      <c r="MT22" s="11"/>
      <c r="MU22" s="11">
        <v>1050</v>
      </c>
      <c r="MV22" s="11"/>
      <c r="MW22" s="11">
        <v>110</v>
      </c>
      <c r="MX22" s="11"/>
      <c r="MY22" s="11"/>
      <c r="MZ22" s="11">
        <v>1060</v>
      </c>
      <c r="NA22" s="11"/>
      <c r="NB22" s="11"/>
      <c r="NC22" s="11"/>
      <c r="ND22" s="11"/>
      <c r="NE22" s="11"/>
      <c r="NF22" s="11"/>
      <c r="NG22" s="11"/>
      <c r="NH22" s="11">
        <v>240</v>
      </c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>
        <v>210</v>
      </c>
      <c r="NU22" s="11"/>
      <c r="NV22" s="11">
        <v>720</v>
      </c>
      <c r="NW22" s="11"/>
      <c r="NX22" s="11"/>
      <c r="NY22" s="11">
        <v>530</v>
      </c>
      <c r="NZ22" s="11"/>
      <c r="OA22" s="11"/>
      <c r="OB22" s="11"/>
      <c r="OC22" s="11">
        <v>170</v>
      </c>
    </row>
    <row r="23">
      <c r="A23" s="10" t="s">
        <v>159</v>
      </c>
      <c r="B23" s="10" t="s">
        <v>174</v>
      </c>
      <c r="C23" s="10" t="s">
        <v>162</v>
      </c>
      <c r="D23" s="11">
        <v>4321</v>
      </c>
      <c r="E23" s="11">
        <f>=ROUNDDOWN(21.4229053049083,0)</f>
      </c>
      <c r="F23" s="11">
        <v>4866</v>
      </c>
      <c r="G23" s="12">
        <v>0.9608</v>
      </c>
      <c r="H23" s="11"/>
      <c r="I23" s="11">
        <f>=ROUNDDOWN({0},0)</f>
      </c>
      <c r="J23" s="11"/>
      <c r="K23" s="12"/>
      <c r="L23" s="11">
        <v>633</v>
      </c>
      <c r="M23" s="13">
        <v>31290.92</v>
      </c>
      <c r="N23" s="11">
        <v>25</v>
      </c>
      <c r="O23" s="14">
        <v>1251.64</v>
      </c>
      <c r="P23" s="11">
        <v>993</v>
      </c>
      <c r="Q23" s="13">
        <v>47516.7</v>
      </c>
      <c r="R23" s="11">
        <v>23</v>
      </c>
      <c r="S23" s="14">
        <v>2065.94</v>
      </c>
      <c r="T23" s="12">
        <v>-0.3625</v>
      </c>
      <c r="U23" s="12">
        <v>-0.3415</v>
      </c>
      <c r="V23" s="12">
        <v>0.087</v>
      </c>
      <c r="W23" s="12">
        <v>-0.3942</v>
      </c>
      <c r="X23" s="11">
        <v>238</v>
      </c>
      <c r="Y23" s="13">
        <v>12353.44</v>
      </c>
      <c r="Z23" s="11">
        <v>21</v>
      </c>
      <c r="AA23" s="11">
        <v>436</v>
      </c>
      <c r="AB23" s="13">
        <v>22356.5</v>
      </c>
      <c r="AC23" s="11">
        <v>15</v>
      </c>
      <c r="AD23" s="12">
        <v>-0.4541</v>
      </c>
      <c r="AE23" s="12">
        <v>-0.4474</v>
      </c>
      <c r="AF23" s="11">
        <v>96</v>
      </c>
      <c r="AG23" s="13">
        <v>4847.77</v>
      </c>
      <c r="AH23" s="11">
        <v>21</v>
      </c>
      <c r="AI23" s="11">
        <v>117</v>
      </c>
      <c r="AJ23" s="13">
        <v>5804.26</v>
      </c>
      <c r="AK23" s="11">
        <v>19</v>
      </c>
      <c r="AL23" s="12">
        <v>-0.1795</v>
      </c>
      <c r="AM23" s="12">
        <v>-0.1648</v>
      </c>
      <c r="AN23" s="11">
        <v>122</v>
      </c>
      <c r="AO23" s="13">
        <v>6291.84</v>
      </c>
      <c r="AP23" s="11">
        <v>25</v>
      </c>
      <c r="AQ23" s="11">
        <v>49</v>
      </c>
      <c r="AR23" s="13">
        <v>2053.75</v>
      </c>
      <c r="AS23" s="11">
        <v>23</v>
      </c>
      <c r="AT23" s="12">
        <v>1.4898</v>
      </c>
      <c r="AU23" s="12">
        <v>2.0636</v>
      </c>
      <c r="AV23" s="11">
        <v>42</v>
      </c>
      <c r="AW23" s="13">
        <v>1724.82</v>
      </c>
      <c r="AX23" s="11">
        <v>25</v>
      </c>
      <c r="AY23" s="11">
        <v>81</v>
      </c>
      <c r="AZ23" s="13">
        <v>3152.78</v>
      </c>
      <c r="BA23" s="11">
        <v>23</v>
      </c>
      <c r="BB23" s="12">
        <v>-0.4815</v>
      </c>
      <c r="BC23" s="12">
        <v>-0.4529</v>
      </c>
      <c r="BD23" s="11">
        <v>24</v>
      </c>
      <c r="BE23" s="13">
        <v>1127.23</v>
      </c>
      <c r="BF23" s="11">
        <v>21</v>
      </c>
      <c r="BG23" s="11">
        <v>84</v>
      </c>
      <c r="BH23" s="13">
        <v>4023.34</v>
      </c>
      <c r="BI23" s="11">
        <v>19</v>
      </c>
      <c r="BJ23" s="12">
        <v>-0.7143</v>
      </c>
      <c r="BK23" s="12">
        <v>-0.7198</v>
      </c>
      <c r="BL23" s="11">
        <v>23</v>
      </c>
      <c r="BM23" s="13">
        <v>1154.81</v>
      </c>
      <c r="BN23" s="11">
        <v>25</v>
      </c>
      <c r="BO23" s="11">
        <v>71</v>
      </c>
      <c r="BP23" s="13">
        <v>3468.44</v>
      </c>
      <c r="BQ23" s="11">
        <v>23</v>
      </c>
      <c r="BR23" s="12">
        <v>-0.6761</v>
      </c>
      <c r="BS23" s="12">
        <v>-0.6671</v>
      </c>
      <c r="BT23" s="11">
        <v>49</v>
      </c>
      <c r="BU23" s="13">
        <v>1941.12</v>
      </c>
      <c r="BV23" s="11">
        <v>25</v>
      </c>
      <c r="BW23" s="11">
        <v>27</v>
      </c>
      <c r="BX23" s="13">
        <v>1293.04</v>
      </c>
      <c r="BY23" s="11">
        <v>23</v>
      </c>
      <c r="BZ23" s="12">
        <v>0.8148</v>
      </c>
      <c r="CA23" s="12">
        <v>0.5012</v>
      </c>
      <c r="CB23" s="11">
        <v>7</v>
      </c>
      <c r="CC23" s="13">
        <v>387.67</v>
      </c>
      <c r="CD23" s="11">
        <v>25</v>
      </c>
      <c r="CE23" s="11">
        <v>20</v>
      </c>
      <c r="CF23" s="13">
        <v>965.07</v>
      </c>
      <c r="CG23" s="11">
        <v>23</v>
      </c>
      <c r="CH23" s="12">
        <v>-0.65</v>
      </c>
      <c r="CI23" s="12">
        <v>-0.5983</v>
      </c>
      <c r="CJ23" s="11">
        <v>1</v>
      </c>
      <c r="CK23" s="13">
        <v>72.99</v>
      </c>
      <c r="CL23" s="11">
        <v>25</v>
      </c>
      <c r="CM23" s="11"/>
      <c r="CN23" s="13"/>
      <c r="CO23" s="11"/>
      <c r="CP23" s="12"/>
      <c r="CQ23" s="12"/>
      <c r="CR23" s="11">
        <v>4</v>
      </c>
      <c r="CS23" s="13">
        <v>239.96</v>
      </c>
      <c r="CT23" s="11">
        <v>25</v>
      </c>
      <c r="CU23" s="11">
        <v>2</v>
      </c>
      <c r="CV23" s="13">
        <v>129.98</v>
      </c>
      <c r="CW23" s="11">
        <v>23</v>
      </c>
      <c r="CX23" s="12">
        <v>1</v>
      </c>
      <c r="CY23" s="12">
        <v>0.8461</v>
      </c>
      <c r="CZ23" s="11">
        <v>14</v>
      </c>
      <c r="DA23" s="13">
        <v>538.43</v>
      </c>
      <c r="DB23" s="11">
        <v>25</v>
      </c>
      <c r="DC23" s="11">
        <v>61</v>
      </c>
      <c r="DD23" s="13">
        <v>2223.97</v>
      </c>
      <c r="DE23" s="11">
        <v>16</v>
      </c>
      <c r="DF23" s="12">
        <v>-0.7705</v>
      </c>
      <c r="DG23" s="12">
        <v>-0.7579</v>
      </c>
      <c r="DH23" s="11"/>
      <c r="DI23" s="13"/>
      <c r="DJ23" s="11"/>
      <c r="DK23" s="11"/>
      <c r="DL23" s="13"/>
      <c r="DM23" s="11">
        <v>12</v>
      </c>
      <c r="DN23" s="12"/>
      <c r="DO23" s="12"/>
      <c r="DP23" s="11">
        <v>9</v>
      </c>
      <c r="DQ23" s="13">
        <v>409.26</v>
      </c>
      <c r="DR23" s="11">
        <v>23</v>
      </c>
      <c r="DS23" s="11">
        <v>9</v>
      </c>
      <c r="DT23" s="13">
        <v>434.23</v>
      </c>
      <c r="DU23" s="11">
        <v>17</v>
      </c>
      <c r="DV23" s="12"/>
      <c r="DW23" s="12">
        <v>-0.0575</v>
      </c>
      <c r="DX23" s="11">
        <v>1</v>
      </c>
      <c r="DY23" s="13">
        <v>45.36</v>
      </c>
      <c r="DZ23" s="11">
        <v>4</v>
      </c>
      <c r="EA23" s="11">
        <v>9</v>
      </c>
      <c r="EB23" s="13">
        <v>363.51</v>
      </c>
      <c r="EC23" s="11">
        <v>6</v>
      </c>
      <c r="ED23" s="12">
        <v>-0.8889</v>
      </c>
      <c r="EE23" s="12">
        <v>-0.8752</v>
      </c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>
        <v>4</v>
      </c>
      <c r="EQ23" s="11">
        <v>2</v>
      </c>
      <c r="ER23" s="13">
        <v>85.04</v>
      </c>
      <c r="ES23" s="11">
        <v>4</v>
      </c>
      <c r="ET23" s="12"/>
      <c r="EU23" s="12"/>
      <c r="EV23" s="11"/>
      <c r="EW23" s="13"/>
      <c r="EX23" s="11">
        <v>8</v>
      </c>
      <c r="EY23" s="11">
        <v>1</v>
      </c>
      <c r="EZ23" s="13">
        <v>55.44</v>
      </c>
      <c r="FA23" s="11">
        <v>8</v>
      </c>
      <c r="FB23" s="12"/>
      <c r="FC23" s="12"/>
      <c r="FD23" s="11">
        <v>2</v>
      </c>
      <c r="FE23" s="13">
        <v>100.78</v>
      </c>
      <c r="FF23" s="11">
        <v>2</v>
      </c>
      <c r="FG23" s="11">
        <v>2</v>
      </c>
      <c r="FH23" s="13">
        <v>89.87</v>
      </c>
      <c r="FI23" s="11">
        <v>2</v>
      </c>
      <c r="FJ23" s="12"/>
      <c r="FK23" s="12">
        <v>0.1214</v>
      </c>
      <c r="FL23" s="11"/>
      <c r="FM23" s="13"/>
      <c r="FN23" s="11">
        <v>9</v>
      </c>
      <c r="FO23" s="11"/>
      <c r="FP23" s="13"/>
      <c r="FQ23" s="11">
        <v>9</v>
      </c>
      <c r="FR23" s="12"/>
      <c r="FS23" s="12"/>
      <c r="FT23" s="11"/>
      <c r="FU23" s="13"/>
      <c r="FV23" s="11">
        <v>13</v>
      </c>
      <c r="FW23" s="11">
        <v>3</v>
      </c>
      <c r="FX23" s="13">
        <v>159.4</v>
      </c>
      <c r="FY23" s="11">
        <v>15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>
        <v>1</v>
      </c>
      <c r="GS23" s="13">
        <v>55.44</v>
      </c>
      <c r="GT23" s="11">
        <v>8</v>
      </c>
      <c r="GU23" s="11"/>
      <c r="GV23" s="13"/>
      <c r="GW23" s="11"/>
      <c r="GX23" s="12"/>
      <c r="GY23" s="12"/>
      <c r="GZ23" s="11"/>
      <c r="HA23" s="13"/>
      <c r="HB23" s="11">
        <v>23</v>
      </c>
      <c r="HC23" s="11"/>
      <c r="HD23" s="13"/>
      <c r="HE23" s="11">
        <v>10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>
        <v>13</v>
      </c>
      <c r="HT23" s="13">
        <v>667.08</v>
      </c>
      <c r="HU23" s="11">
        <v>21</v>
      </c>
      <c r="HV23" s="12"/>
      <c r="HW23" s="12"/>
      <c r="HX23" s="11"/>
      <c r="HY23" s="13"/>
      <c r="HZ23" s="11"/>
      <c r="IA23" s="11">
        <v>6</v>
      </c>
      <c r="IB23" s="13">
        <v>191</v>
      </c>
      <c r="IC23" s="11">
        <v>23</v>
      </c>
      <c r="ID23" s="12"/>
      <c r="IE23" s="12"/>
      <c r="IF23" s="11"/>
      <c r="IG23" s="13"/>
      <c r="IH23" s="11"/>
      <c r="II23" s="11"/>
      <c r="IJ23" s="13"/>
      <c r="IK23" s="11">
        <v>9</v>
      </c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3814</v>
      </c>
      <c r="KS23" s="11"/>
      <c r="KT23" s="11"/>
      <c r="KU23" s="11"/>
      <c r="KV23" s="11">
        <v>477</v>
      </c>
      <c r="KW23" s="11"/>
      <c r="KX23" s="11"/>
      <c r="KY23" s="11"/>
      <c r="KZ23" s="11"/>
      <c r="LA23" s="11"/>
      <c r="LB23" s="11"/>
      <c r="LC23" s="11">
        <v>30</v>
      </c>
      <c r="LD23" s="11"/>
      <c r="LE23" s="11"/>
      <c r="LF23" s="11"/>
      <c r="LG23" s="11"/>
      <c r="LH23" s="11">
        <v>688</v>
      </c>
      <c r="LI23" s="11"/>
      <c r="LJ23" s="11">
        <v>430</v>
      </c>
      <c r="LK23" s="11"/>
      <c r="LL23" s="11"/>
      <c r="LM23" s="11"/>
      <c r="LN23" s="11"/>
      <c r="LO23" s="11"/>
      <c r="LP23" s="11"/>
      <c r="LQ23" s="11">
        <v>1310</v>
      </c>
      <c r="LR23" s="11"/>
      <c r="LS23" s="11"/>
      <c r="LT23" s="11"/>
      <c r="LU23" s="11">
        <v>70</v>
      </c>
      <c r="LV23" s="11"/>
      <c r="LW23" s="11"/>
      <c r="LX23" s="11">
        <v>110</v>
      </c>
      <c r="LY23" s="11">
        <v>50</v>
      </c>
      <c r="LZ23" s="11"/>
      <c r="MA23" s="11"/>
      <c r="MB23" s="11"/>
      <c r="MC23" s="11"/>
      <c r="MD23" s="11"/>
      <c r="ME23" s="11"/>
      <c r="MF23" s="11"/>
      <c r="MG23" s="11">
        <v>690</v>
      </c>
      <c r="MH23" s="11"/>
      <c r="MI23" s="11"/>
      <c r="MJ23" s="11"/>
      <c r="MK23" s="11">
        <v>450</v>
      </c>
      <c r="ML23" s="11"/>
      <c r="MM23" s="11"/>
      <c r="MN23" s="11"/>
      <c r="MO23" s="11"/>
      <c r="MP23" s="11">
        <v>160</v>
      </c>
      <c r="MQ23" s="11">
        <v>130</v>
      </c>
      <c r="MR23" s="11"/>
      <c r="MS23" s="11"/>
      <c r="MT23" s="11"/>
      <c r="MU23" s="11">
        <v>330</v>
      </c>
      <c r="MV23" s="11"/>
      <c r="MW23" s="11"/>
      <c r="MX23" s="11"/>
      <c r="MY23" s="11"/>
      <c r="MZ23" s="11">
        <v>248</v>
      </c>
      <c r="NA23" s="11"/>
      <c r="NB23" s="11"/>
      <c r="NC23" s="11">
        <v>30</v>
      </c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>
        <v>90</v>
      </c>
      <c r="NU23" s="11"/>
      <c r="NV23" s="11">
        <v>80</v>
      </c>
      <c r="NW23" s="11"/>
      <c r="NX23" s="11"/>
      <c r="NY23" s="11"/>
      <c r="NZ23" s="11"/>
      <c r="OA23" s="11"/>
      <c r="OB23" s="11"/>
      <c r="OC23" s="11"/>
    </row>
    <row r="24">
      <c r="A24" s="10" t="s">
        <v>159</v>
      </c>
      <c r="B24" s="10" t="s">
        <v>174</v>
      </c>
      <c r="C24" s="10" t="s">
        <v>163</v>
      </c>
      <c r="D24" s="11">
        <v>1243</v>
      </c>
      <c r="E24" s="11">
        <f>=ROUNDDOWN(10.2052545155993,0)</f>
      </c>
      <c r="F24" s="11">
        <v>3530</v>
      </c>
      <c r="G24" s="12">
        <v>0.9973</v>
      </c>
      <c r="H24" s="11"/>
      <c r="I24" s="11">
        <f>=ROUNDDOWN({0},0)</f>
      </c>
      <c r="J24" s="11"/>
      <c r="K24" s="12"/>
      <c r="L24" s="11">
        <v>234</v>
      </c>
      <c r="M24" s="13">
        <v>10909.32</v>
      </c>
      <c r="N24" s="11">
        <v>14</v>
      </c>
      <c r="O24" s="14">
        <v>779.24</v>
      </c>
      <c r="P24" s="11">
        <v>333</v>
      </c>
      <c r="Q24" s="13">
        <v>15263.28</v>
      </c>
      <c r="R24" s="11">
        <v>16</v>
      </c>
      <c r="S24" s="14">
        <v>953.96</v>
      </c>
      <c r="T24" s="12">
        <v>-0.2973</v>
      </c>
      <c r="U24" s="12">
        <v>-0.2853</v>
      </c>
      <c r="V24" s="12">
        <v>-0.125</v>
      </c>
      <c r="W24" s="12">
        <v>-0.1832</v>
      </c>
      <c r="X24" s="11">
        <v>86</v>
      </c>
      <c r="Y24" s="13">
        <v>4118.33</v>
      </c>
      <c r="Z24" s="11">
        <v>12</v>
      </c>
      <c r="AA24" s="11">
        <v>100</v>
      </c>
      <c r="AB24" s="13">
        <v>4579</v>
      </c>
      <c r="AC24" s="11">
        <v>12</v>
      </c>
      <c r="AD24" s="12">
        <v>-0.14</v>
      </c>
      <c r="AE24" s="12">
        <v>-0.1006</v>
      </c>
      <c r="AF24" s="11">
        <v>72</v>
      </c>
      <c r="AG24" s="13">
        <v>3168.08</v>
      </c>
      <c r="AH24" s="11">
        <v>14</v>
      </c>
      <c r="AI24" s="11">
        <v>81</v>
      </c>
      <c r="AJ24" s="13">
        <v>3809.29</v>
      </c>
      <c r="AK24" s="11">
        <v>16</v>
      </c>
      <c r="AL24" s="12">
        <v>-0.1111</v>
      </c>
      <c r="AM24" s="12">
        <v>-0.1683</v>
      </c>
      <c r="AN24" s="11">
        <v>45</v>
      </c>
      <c r="AO24" s="13">
        <v>2351.02</v>
      </c>
      <c r="AP24" s="11">
        <v>14</v>
      </c>
      <c r="AQ24" s="11">
        <v>27</v>
      </c>
      <c r="AR24" s="13">
        <v>1352.38</v>
      </c>
      <c r="AS24" s="11">
        <v>16</v>
      </c>
      <c r="AT24" s="12">
        <v>0.6667</v>
      </c>
      <c r="AU24" s="12">
        <v>0.7384</v>
      </c>
      <c r="AV24" s="11">
        <v>5</v>
      </c>
      <c r="AW24" s="13">
        <v>203.12</v>
      </c>
      <c r="AX24" s="11">
        <v>14</v>
      </c>
      <c r="AY24" s="11">
        <v>10</v>
      </c>
      <c r="AZ24" s="13">
        <v>418.16</v>
      </c>
      <c r="BA24" s="11">
        <v>16</v>
      </c>
      <c r="BB24" s="12">
        <v>-0.5</v>
      </c>
      <c r="BC24" s="12">
        <v>-0.5143</v>
      </c>
      <c r="BD24" s="11">
        <v>3</v>
      </c>
      <c r="BE24" s="13">
        <v>128.82</v>
      </c>
      <c r="BF24" s="11">
        <v>14</v>
      </c>
      <c r="BG24" s="11">
        <v>17</v>
      </c>
      <c r="BH24" s="13">
        <v>660.81</v>
      </c>
      <c r="BI24" s="11">
        <v>16</v>
      </c>
      <c r="BJ24" s="12">
        <v>-0.8235</v>
      </c>
      <c r="BK24" s="12">
        <v>-0.8051</v>
      </c>
      <c r="BL24" s="11">
        <v>2</v>
      </c>
      <c r="BM24" s="13">
        <v>97.88</v>
      </c>
      <c r="BN24" s="11">
        <v>14</v>
      </c>
      <c r="BO24" s="11">
        <v>9</v>
      </c>
      <c r="BP24" s="13">
        <v>467.95</v>
      </c>
      <c r="BQ24" s="11">
        <v>16</v>
      </c>
      <c r="BR24" s="12">
        <v>-0.7778</v>
      </c>
      <c r="BS24" s="12">
        <v>-0.7908</v>
      </c>
      <c r="BT24" s="11">
        <v>4</v>
      </c>
      <c r="BU24" s="13">
        <v>166.96</v>
      </c>
      <c r="BV24" s="11">
        <v>14</v>
      </c>
      <c r="BW24" s="11">
        <v>4</v>
      </c>
      <c r="BX24" s="13">
        <v>225.65</v>
      </c>
      <c r="BY24" s="11">
        <v>16</v>
      </c>
      <c r="BZ24" s="12"/>
      <c r="CA24" s="12">
        <v>-0.2601</v>
      </c>
      <c r="CB24" s="11">
        <v>4</v>
      </c>
      <c r="CC24" s="13">
        <v>204.43</v>
      </c>
      <c r="CD24" s="11">
        <v>12</v>
      </c>
      <c r="CE24" s="11">
        <v>42</v>
      </c>
      <c r="CF24" s="13">
        <v>1939.3</v>
      </c>
      <c r="CG24" s="11">
        <v>16</v>
      </c>
      <c r="CH24" s="12">
        <v>-0.9048</v>
      </c>
      <c r="CI24" s="12">
        <v>-0.8946</v>
      </c>
      <c r="CJ24" s="11"/>
      <c r="CK24" s="13"/>
      <c r="CL24" s="11">
        <v>14</v>
      </c>
      <c r="CM24" s="11"/>
      <c r="CN24" s="13"/>
      <c r="CO24" s="11"/>
      <c r="CP24" s="12"/>
      <c r="CQ24" s="12"/>
      <c r="CR24" s="11"/>
      <c r="CS24" s="13"/>
      <c r="CT24" s="11">
        <v>14</v>
      </c>
      <c r="CU24" s="11"/>
      <c r="CV24" s="13"/>
      <c r="CW24" s="11">
        <v>16</v>
      </c>
      <c r="CX24" s="12"/>
      <c r="CY24" s="12"/>
      <c r="CZ24" s="11">
        <v>13</v>
      </c>
      <c r="DA24" s="13">
        <v>470.68</v>
      </c>
      <c r="DB24" s="11">
        <v>11</v>
      </c>
      <c r="DC24" s="11">
        <v>23</v>
      </c>
      <c r="DD24" s="13">
        <v>925.28</v>
      </c>
      <c r="DE24" s="11">
        <v>13</v>
      </c>
      <c r="DF24" s="12">
        <v>-0.4348</v>
      </c>
      <c r="DG24" s="12">
        <v>-0.4913</v>
      </c>
      <c r="DH24" s="11"/>
      <c r="DI24" s="13"/>
      <c r="DJ24" s="11"/>
      <c r="DK24" s="11"/>
      <c r="DL24" s="13"/>
      <c r="DM24" s="11">
        <v>12</v>
      </c>
      <c r="DN24" s="12"/>
      <c r="DO24" s="12"/>
      <c r="DP24" s="11"/>
      <c r="DQ24" s="13"/>
      <c r="DR24" s="11">
        <v>14</v>
      </c>
      <c r="DS24" s="11">
        <v>4</v>
      </c>
      <c r="DT24" s="13">
        <v>200.35</v>
      </c>
      <c r="DU24" s="11">
        <v>12</v>
      </c>
      <c r="DV24" s="12"/>
      <c r="DW24" s="12"/>
      <c r="DX24" s="11"/>
      <c r="DY24" s="13"/>
      <c r="DZ24" s="11">
        <v>1</v>
      </c>
      <c r="EA24" s="11">
        <v>1</v>
      </c>
      <c r="EB24" s="13">
        <v>30.24</v>
      </c>
      <c r="EC24" s="11">
        <v>7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6</v>
      </c>
      <c r="FO24" s="11"/>
      <c r="FP24" s="13"/>
      <c r="FQ24" s="11">
        <v>8</v>
      </c>
      <c r="FR24" s="12"/>
      <c r="FS24" s="12"/>
      <c r="FT24" s="11"/>
      <c r="FU24" s="13"/>
      <c r="FV24" s="11">
        <v>10</v>
      </c>
      <c r="FW24" s="11">
        <v>4</v>
      </c>
      <c r="FX24" s="13">
        <v>158.43</v>
      </c>
      <c r="FY24" s="11">
        <v>12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>
        <v>12</v>
      </c>
      <c r="HC24" s="11"/>
      <c r="HD24" s="13"/>
      <c r="HE24" s="11">
        <v>8</v>
      </c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>
        <v>10</v>
      </c>
      <c r="HT24" s="13">
        <v>439.97</v>
      </c>
      <c r="HU24" s="11">
        <v>14</v>
      </c>
      <c r="HV24" s="12"/>
      <c r="HW24" s="12"/>
      <c r="HX24" s="11"/>
      <c r="HY24" s="13"/>
      <c r="HZ24" s="11"/>
      <c r="IA24" s="11">
        <v>1</v>
      </c>
      <c r="IB24" s="13">
        <v>56.47</v>
      </c>
      <c r="IC24" s="11">
        <v>16</v>
      </c>
      <c r="ID24" s="12"/>
      <c r="IE24" s="12"/>
      <c r="IF24" s="11"/>
      <c r="IG24" s="13"/>
      <c r="IH24" s="11"/>
      <c r="II24" s="11"/>
      <c r="IJ24" s="13"/>
      <c r="IK24" s="11">
        <v>8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1160</v>
      </c>
      <c r="KS24" s="11"/>
      <c r="KT24" s="11"/>
      <c r="KU24" s="11"/>
      <c r="KV24" s="11">
        <v>83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>
        <v>80</v>
      </c>
      <c r="LI24" s="11"/>
      <c r="LJ24" s="11">
        <v>160</v>
      </c>
      <c r="LK24" s="11"/>
      <c r="LL24" s="11"/>
      <c r="LM24" s="11">
        <v>100</v>
      </c>
      <c r="LN24" s="11"/>
      <c r="LO24" s="11"/>
      <c r="LP24" s="11"/>
      <c r="LQ24" s="11">
        <v>190</v>
      </c>
      <c r="LR24" s="11"/>
      <c r="LS24" s="11"/>
      <c r="LT24" s="11"/>
      <c r="LU24" s="11"/>
      <c r="LV24" s="11"/>
      <c r="LW24" s="11"/>
      <c r="LX24" s="11"/>
      <c r="LY24" s="11">
        <v>170</v>
      </c>
      <c r="LZ24" s="11"/>
      <c r="MA24" s="11"/>
      <c r="MB24" s="11"/>
      <c r="MC24" s="11"/>
      <c r="MD24" s="11"/>
      <c r="ME24" s="11"/>
      <c r="MF24" s="11"/>
      <c r="MG24" s="11">
        <v>640</v>
      </c>
      <c r="MH24" s="11"/>
      <c r="MI24" s="11"/>
      <c r="MJ24" s="11"/>
      <c r="MK24" s="11">
        <v>110</v>
      </c>
      <c r="ML24" s="11"/>
      <c r="MM24" s="11"/>
      <c r="MN24" s="11"/>
      <c r="MO24" s="11"/>
      <c r="MP24" s="11">
        <v>40</v>
      </c>
      <c r="MQ24" s="11">
        <v>110</v>
      </c>
      <c r="MR24" s="11"/>
      <c r="MS24" s="11">
        <v>180</v>
      </c>
      <c r="MT24" s="11"/>
      <c r="MU24" s="11"/>
      <c r="MV24" s="11"/>
      <c r="MW24" s="11"/>
      <c r="MX24" s="11"/>
      <c r="MY24" s="11"/>
      <c r="MZ24" s="11">
        <v>260</v>
      </c>
      <c r="NA24" s="11"/>
      <c r="NB24" s="11"/>
      <c r="NC24" s="11"/>
      <c r="ND24" s="11"/>
      <c r="NE24" s="11"/>
      <c r="NF24" s="11"/>
      <c r="NG24" s="11">
        <v>160</v>
      </c>
      <c r="NH24" s="11">
        <v>470</v>
      </c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>
        <v>460</v>
      </c>
      <c r="NW24" s="11"/>
      <c r="NX24" s="11"/>
      <c r="NY24" s="11"/>
      <c r="NZ24" s="11"/>
      <c r="OA24" s="11"/>
      <c r="OB24" s="11"/>
      <c r="OC24" s="11">
        <v>400</v>
      </c>
    </row>
    <row r="25">
      <c r="A25" s="10" t="s">
        <v>159</v>
      </c>
      <c r="B25" s="10" t="s">
        <v>175</v>
      </c>
      <c r="C25" s="10" t="s">
        <v>166</v>
      </c>
      <c r="D25" s="11">
        <v>9070</v>
      </c>
      <c r="E25" s="11">
        <f>=ROUNDDOWN({0},0)</f>
      </c>
      <c r="F25" s="11">
        <v>21786</v>
      </c>
      <c r="G25" s="12"/>
      <c r="H25" s="11"/>
      <c r="I25" s="11">
        <f>=ROUNDDOWN({0},0)</f>
      </c>
      <c r="J25" s="11"/>
      <c r="K25" s="12"/>
      <c r="L25" s="11">
        <v>2196</v>
      </c>
      <c r="M25" s="13">
        <v>116113.36</v>
      </c>
      <c r="N25" s="11">
        <v>69</v>
      </c>
      <c r="O25" s="14">
        <v>1682.8</v>
      </c>
      <c r="P25" s="11">
        <v>2904</v>
      </c>
      <c r="Q25" s="13">
        <v>150785.47</v>
      </c>
      <c r="R25" s="11">
        <v>84</v>
      </c>
      <c r="S25" s="14">
        <v>1795.07</v>
      </c>
      <c r="T25" s="12">
        <v>-0.2438</v>
      </c>
      <c r="U25" s="12">
        <v>-0.2299</v>
      </c>
      <c r="V25" s="12">
        <v>-0.1786</v>
      </c>
      <c r="W25" s="12">
        <v>-0.0625</v>
      </c>
      <c r="X25" s="11">
        <v>991</v>
      </c>
      <c r="Y25" s="13">
        <v>56120.48</v>
      </c>
      <c r="Z25" s="11">
        <v>60</v>
      </c>
      <c r="AA25" s="11">
        <v>1080</v>
      </c>
      <c r="AB25" s="13">
        <v>58697.66</v>
      </c>
      <c r="AC25" s="11">
        <v>53</v>
      </c>
      <c r="AD25" s="12">
        <v>-0.0824</v>
      </c>
      <c r="AE25" s="12">
        <v>-0.0439</v>
      </c>
      <c r="AF25" s="11">
        <v>373</v>
      </c>
      <c r="AG25" s="13">
        <v>19469.23</v>
      </c>
      <c r="AH25" s="11">
        <v>62</v>
      </c>
      <c r="AI25" s="11">
        <v>565</v>
      </c>
      <c r="AJ25" s="13">
        <v>31040.61</v>
      </c>
      <c r="AK25" s="11">
        <v>70</v>
      </c>
      <c r="AL25" s="12">
        <v>-0.3398</v>
      </c>
      <c r="AM25" s="12">
        <v>-0.3728</v>
      </c>
      <c r="AN25" s="11">
        <v>310</v>
      </c>
      <c r="AO25" s="13">
        <v>16628.49</v>
      </c>
      <c r="AP25" s="11">
        <v>69</v>
      </c>
      <c r="AQ25" s="11">
        <v>140</v>
      </c>
      <c r="AR25" s="13">
        <v>6907.71</v>
      </c>
      <c r="AS25" s="11">
        <v>78</v>
      </c>
      <c r="AT25" s="12">
        <v>1.2143</v>
      </c>
      <c r="AU25" s="12">
        <v>1.4072</v>
      </c>
      <c r="AV25" s="11">
        <v>120</v>
      </c>
      <c r="AW25" s="13">
        <v>4933.49</v>
      </c>
      <c r="AX25" s="11">
        <v>69</v>
      </c>
      <c r="AY25" s="11">
        <v>169</v>
      </c>
      <c r="AZ25" s="13">
        <v>7066.12</v>
      </c>
      <c r="BA25" s="11">
        <v>78</v>
      </c>
      <c r="BB25" s="12">
        <v>-0.2899</v>
      </c>
      <c r="BC25" s="12">
        <v>-0.3018</v>
      </c>
      <c r="BD25" s="11">
        <v>64</v>
      </c>
      <c r="BE25" s="13">
        <v>3181.2</v>
      </c>
      <c r="BF25" s="11">
        <v>65</v>
      </c>
      <c r="BG25" s="11">
        <v>261</v>
      </c>
      <c r="BH25" s="13">
        <v>13138.81</v>
      </c>
      <c r="BI25" s="11">
        <v>74</v>
      </c>
      <c r="BJ25" s="12">
        <v>-0.7548</v>
      </c>
      <c r="BK25" s="12">
        <v>-0.7579</v>
      </c>
      <c r="BL25" s="11">
        <v>65</v>
      </c>
      <c r="BM25" s="13">
        <v>3187.77</v>
      </c>
      <c r="BN25" s="11">
        <v>69</v>
      </c>
      <c r="BO25" s="11">
        <v>140</v>
      </c>
      <c r="BP25" s="13">
        <v>7112.25</v>
      </c>
      <c r="BQ25" s="11">
        <v>78</v>
      </c>
      <c r="BR25" s="12">
        <v>-0.5357</v>
      </c>
      <c r="BS25" s="12">
        <v>-0.5518</v>
      </c>
      <c r="BT25" s="11">
        <v>81</v>
      </c>
      <c r="BU25" s="13">
        <v>3514.9</v>
      </c>
      <c r="BV25" s="11">
        <v>69</v>
      </c>
      <c r="BW25" s="11">
        <v>89</v>
      </c>
      <c r="BX25" s="13">
        <v>5112.91</v>
      </c>
      <c r="BY25" s="11">
        <v>78</v>
      </c>
      <c r="BZ25" s="12">
        <v>-0.0899</v>
      </c>
      <c r="CA25" s="12">
        <v>-0.3125</v>
      </c>
      <c r="CB25" s="11">
        <v>51</v>
      </c>
      <c r="CC25" s="13">
        <v>2219.74</v>
      </c>
      <c r="CD25" s="11">
        <v>63</v>
      </c>
      <c r="CE25" s="11">
        <v>137</v>
      </c>
      <c r="CF25" s="13">
        <v>6929.94</v>
      </c>
      <c r="CG25" s="11">
        <v>78</v>
      </c>
      <c r="CH25" s="12">
        <v>-0.6277</v>
      </c>
      <c r="CI25" s="12">
        <v>-0.6797</v>
      </c>
      <c r="CJ25" s="11">
        <v>2</v>
      </c>
      <c r="CK25" s="13">
        <v>162.98</v>
      </c>
      <c r="CL25" s="11">
        <v>69</v>
      </c>
      <c r="CM25" s="11"/>
      <c r="CN25" s="13"/>
      <c r="CO25" s="11"/>
      <c r="CP25" s="12"/>
      <c r="CQ25" s="12"/>
      <c r="CR25" s="11">
        <v>38</v>
      </c>
      <c r="CS25" s="13">
        <v>2264.56</v>
      </c>
      <c r="CT25" s="11">
        <v>69</v>
      </c>
      <c r="CU25" s="11">
        <v>3</v>
      </c>
      <c r="CV25" s="13">
        <v>274.97</v>
      </c>
      <c r="CW25" s="11">
        <v>84</v>
      </c>
      <c r="CX25" s="12">
        <v>11.6667</v>
      </c>
      <c r="CY25" s="12">
        <v>7.2357</v>
      </c>
      <c r="CZ25" s="11">
        <v>69</v>
      </c>
      <c r="DA25" s="13">
        <v>2777.73</v>
      </c>
      <c r="DB25" s="11">
        <v>66</v>
      </c>
      <c r="DC25" s="11">
        <v>184</v>
      </c>
      <c r="DD25" s="13">
        <v>7945.62</v>
      </c>
      <c r="DE25" s="11">
        <v>56</v>
      </c>
      <c r="DF25" s="12">
        <v>-0.625</v>
      </c>
      <c r="DG25" s="12">
        <v>-0.6504</v>
      </c>
      <c r="DH25" s="11">
        <v>1</v>
      </c>
      <c r="DI25" s="13">
        <v>57.15</v>
      </c>
      <c r="DJ25" s="11">
        <v>3</v>
      </c>
      <c r="DK25" s="11">
        <v>2</v>
      </c>
      <c r="DL25" s="13">
        <v>114.3</v>
      </c>
      <c r="DM25" s="11">
        <v>45</v>
      </c>
      <c r="DN25" s="12">
        <v>-0.5</v>
      </c>
      <c r="DO25" s="12">
        <v>-0.5</v>
      </c>
      <c r="DP25" s="11">
        <v>24</v>
      </c>
      <c r="DQ25" s="13">
        <v>1236</v>
      </c>
      <c r="DR25" s="11">
        <v>66</v>
      </c>
      <c r="DS25" s="11">
        <v>30</v>
      </c>
      <c r="DT25" s="13">
        <v>1556.8</v>
      </c>
      <c r="DU25" s="11">
        <v>54</v>
      </c>
      <c r="DV25" s="12">
        <v>-0.2</v>
      </c>
      <c r="DW25" s="12">
        <v>-0.2061</v>
      </c>
      <c r="DX25" s="11">
        <v>1</v>
      </c>
      <c r="DY25" s="13">
        <v>45.36</v>
      </c>
      <c r="DZ25" s="11">
        <v>6</v>
      </c>
      <c r="EA25" s="11">
        <v>24</v>
      </c>
      <c r="EB25" s="13">
        <v>1023.94</v>
      </c>
      <c r="EC25" s="11">
        <v>27</v>
      </c>
      <c r="ED25" s="12">
        <v>-0.9583</v>
      </c>
      <c r="EE25" s="12">
        <v>-0.9557</v>
      </c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4</v>
      </c>
      <c r="EQ25" s="11">
        <v>2</v>
      </c>
      <c r="ER25" s="13">
        <v>85.04</v>
      </c>
      <c r="ES25" s="11">
        <v>4</v>
      </c>
      <c r="ET25" s="12">
        <v>-1</v>
      </c>
      <c r="EU25" s="12">
        <v>-1</v>
      </c>
      <c r="EV25" s="11">
        <v>1</v>
      </c>
      <c r="EW25" s="13">
        <v>55.71</v>
      </c>
      <c r="EX25" s="11">
        <v>14</v>
      </c>
      <c r="EY25" s="11">
        <v>2</v>
      </c>
      <c r="EZ25" s="13">
        <v>115.32</v>
      </c>
      <c r="FA25" s="11">
        <v>15</v>
      </c>
      <c r="FB25" s="12">
        <v>-0.5</v>
      </c>
      <c r="FC25" s="12">
        <v>-0.5169</v>
      </c>
      <c r="FD25" s="11">
        <v>3</v>
      </c>
      <c r="FE25" s="13">
        <v>151.42</v>
      </c>
      <c r="FF25" s="11">
        <v>12</v>
      </c>
      <c r="FG25" s="11">
        <v>8</v>
      </c>
      <c r="FH25" s="13">
        <v>368.16</v>
      </c>
      <c r="FI25" s="11">
        <v>8</v>
      </c>
      <c r="FJ25" s="12">
        <v>-0.625</v>
      </c>
      <c r="FK25" s="12">
        <v>-0.5887</v>
      </c>
      <c r="FL25" s="11">
        <v>1</v>
      </c>
      <c r="FM25" s="13">
        <v>51.71</v>
      </c>
      <c r="FN25" s="11">
        <v>22</v>
      </c>
      <c r="FO25" s="11"/>
      <c r="FP25" s="13"/>
      <c r="FQ25" s="11">
        <v>27</v>
      </c>
      <c r="FR25" s="12"/>
      <c r="FS25" s="12"/>
      <c r="FT25" s="11"/>
      <c r="FU25" s="13"/>
      <c r="FV25" s="11">
        <v>42</v>
      </c>
      <c r="FW25" s="11">
        <v>8</v>
      </c>
      <c r="FX25" s="13">
        <v>360.47</v>
      </c>
      <c r="FY25" s="11">
        <v>54</v>
      </c>
      <c r="FZ25" s="12">
        <v>-1</v>
      </c>
      <c r="GA25" s="12">
        <v>-1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>
        <v>1</v>
      </c>
      <c r="GS25" s="13">
        <v>55.44</v>
      </c>
      <c r="GT25" s="11">
        <v>18</v>
      </c>
      <c r="GU25" s="11"/>
      <c r="GV25" s="13"/>
      <c r="GW25" s="11"/>
      <c r="GX25" s="12"/>
      <c r="GY25" s="12"/>
      <c r="GZ25" s="11"/>
      <c r="HA25" s="13"/>
      <c r="HB25" s="11">
        <v>60</v>
      </c>
      <c r="HC25" s="11">
        <v>1</v>
      </c>
      <c r="HD25" s="13">
        <v>73.82</v>
      </c>
      <c r="HE25" s="11">
        <v>36</v>
      </c>
      <c r="HF25" s="12">
        <v>-1</v>
      </c>
      <c r="HG25" s="12">
        <v>-1</v>
      </c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>
        <v>47</v>
      </c>
      <c r="HT25" s="13">
        <v>2363.43</v>
      </c>
      <c r="HU25" s="11">
        <v>70</v>
      </c>
      <c r="HV25" s="12">
        <v>-1</v>
      </c>
      <c r="HW25" s="12">
        <v>-1</v>
      </c>
      <c r="HX25" s="11"/>
      <c r="HY25" s="13"/>
      <c r="HZ25" s="11"/>
      <c r="IA25" s="11">
        <v>12</v>
      </c>
      <c r="IB25" s="13">
        <v>497.59</v>
      </c>
      <c r="IC25" s="11">
        <v>78</v>
      </c>
      <c r="ID25" s="12">
        <v>-1</v>
      </c>
      <c r="IE25" s="12">
        <v>-1</v>
      </c>
      <c r="IF25" s="11"/>
      <c r="IG25" s="13"/>
      <c r="IH25" s="11"/>
      <c r="II25" s="11"/>
      <c r="IJ25" s="13"/>
      <c r="IK25" s="11">
        <v>23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7963</v>
      </c>
      <c r="KS25" s="11"/>
      <c r="KT25" s="11"/>
      <c r="KU25" s="11"/>
      <c r="KV25" s="11">
        <v>927</v>
      </c>
      <c r="KW25" s="11"/>
      <c r="KX25" s="11"/>
      <c r="KY25" s="11"/>
      <c r="KZ25" s="11"/>
      <c r="LA25" s="11"/>
      <c r="LB25" s="11"/>
      <c r="LC25" s="11">
        <v>180</v>
      </c>
      <c r="LD25" s="11"/>
      <c r="LE25" s="11"/>
      <c r="LF25" s="11"/>
      <c r="LG25" s="11"/>
      <c r="LH25" s="11">
        <v>2008</v>
      </c>
      <c r="LI25" s="11"/>
      <c r="LJ25" s="11">
        <v>990</v>
      </c>
      <c r="LK25" s="11">
        <v>150</v>
      </c>
      <c r="LL25" s="11"/>
      <c r="LM25" s="11">
        <v>620</v>
      </c>
      <c r="LN25" s="11">
        <v>50</v>
      </c>
      <c r="LO25" s="11"/>
      <c r="LP25" s="11"/>
      <c r="LQ25" s="11">
        <v>3490</v>
      </c>
      <c r="LR25" s="11"/>
      <c r="LS25" s="11">
        <v>170</v>
      </c>
      <c r="LT25" s="11"/>
      <c r="LU25" s="11">
        <v>260</v>
      </c>
      <c r="LV25" s="11"/>
      <c r="LW25" s="11">
        <v>90</v>
      </c>
      <c r="LX25" s="11">
        <v>430</v>
      </c>
      <c r="LY25" s="11">
        <v>512</v>
      </c>
      <c r="LZ25" s="11"/>
      <c r="MA25" s="11"/>
      <c r="MB25" s="11"/>
      <c r="MC25" s="11"/>
      <c r="MD25" s="11"/>
      <c r="ME25" s="11">
        <v>168</v>
      </c>
      <c r="MF25" s="11"/>
      <c r="MG25" s="11">
        <v>2960</v>
      </c>
      <c r="MH25" s="11"/>
      <c r="MI25" s="11"/>
      <c r="MJ25" s="11"/>
      <c r="MK25" s="11">
        <v>1270</v>
      </c>
      <c r="ML25" s="11"/>
      <c r="MM25" s="11"/>
      <c r="MN25" s="11"/>
      <c r="MO25" s="11"/>
      <c r="MP25" s="11">
        <v>1130</v>
      </c>
      <c r="MQ25" s="11">
        <v>360</v>
      </c>
      <c r="MR25" s="11"/>
      <c r="MS25" s="11">
        <v>510</v>
      </c>
      <c r="MT25" s="11"/>
      <c r="MU25" s="11">
        <v>1380</v>
      </c>
      <c r="MV25" s="11"/>
      <c r="MW25" s="11">
        <v>110</v>
      </c>
      <c r="MX25" s="11"/>
      <c r="MY25" s="11"/>
      <c r="MZ25" s="11">
        <v>1568</v>
      </c>
      <c r="NA25" s="11"/>
      <c r="NB25" s="11"/>
      <c r="NC25" s="11">
        <v>30</v>
      </c>
      <c r="ND25" s="11"/>
      <c r="NE25" s="11"/>
      <c r="NF25" s="11"/>
      <c r="NG25" s="11">
        <v>160</v>
      </c>
      <c r="NH25" s="11">
        <v>710</v>
      </c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>
        <v>300</v>
      </c>
      <c r="NU25" s="11"/>
      <c r="NV25" s="11">
        <v>1260</v>
      </c>
      <c r="NW25" s="11"/>
      <c r="NX25" s="11"/>
      <c r="NY25" s="11">
        <v>530</v>
      </c>
      <c r="NZ25" s="11"/>
      <c r="OA25" s="11"/>
      <c r="OB25" s="11"/>
      <c r="OC25" s="11">
        <v>570</v>
      </c>
    </row>
    <row r="26">
      <c r="A26" s="10" t="s">
        <v>176</v>
      </c>
      <c r="B26" s="10" t="s">
        <v>166</v>
      </c>
      <c r="C26" s="10" t="s">
        <v>166</v>
      </c>
      <c r="D26" s="11">
        <v>135589</v>
      </c>
      <c r="E26" s="11">
        <f>=ROUNDDOWN({0},0)</f>
      </c>
      <c r="F26" s="11">
        <v>125937</v>
      </c>
      <c r="G26" s="12"/>
      <c r="H26" s="11"/>
      <c r="I26" s="11">
        <f>=ROUNDDOWN({0},0)</f>
      </c>
      <c r="J26" s="11"/>
      <c r="K26" s="12"/>
      <c r="L26" s="11">
        <v>16426</v>
      </c>
      <c r="M26" s="13">
        <v>717968.44</v>
      </c>
      <c r="N26" s="11">
        <v>575</v>
      </c>
      <c r="O26" s="14">
        <v>1248.64</v>
      </c>
      <c r="P26" s="11">
        <v>25545</v>
      </c>
      <c r="Q26" s="13">
        <v>1133166.51</v>
      </c>
      <c r="R26" s="11">
        <v>541</v>
      </c>
      <c r="S26" s="14">
        <v>2094.58</v>
      </c>
      <c r="T26" s="12">
        <v>-0.357</v>
      </c>
      <c r="U26" s="12">
        <v>-0.3664</v>
      </c>
      <c r="V26" s="12">
        <v>0.0628</v>
      </c>
      <c r="W26" s="12">
        <v>-0.4039</v>
      </c>
      <c r="X26" s="11">
        <v>5048</v>
      </c>
      <c r="Y26" s="13">
        <v>230622.68</v>
      </c>
      <c r="Z26" s="11">
        <v>435</v>
      </c>
      <c r="AA26" s="11">
        <v>6971</v>
      </c>
      <c r="AB26" s="13">
        <v>326496.48</v>
      </c>
      <c r="AC26" s="11">
        <v>370</v>
      </c>
      <c r="AD26" s="12">
        <v>-0.2759</v>
      </c>
      <c r="AE26" s="12">
        <v>-0.2936</v>
      </c>
      <c r="AF26" s="11">
        <v>2983</v>
      </c>
      <c r="AG26" s="13">
        <v>131553.94</v>
      </c>
      <c r="AH26" s="11">
        <v>523</v>
      </c>
      <c r="AI26" s="11">
        <v>4162</v>
      </c>
      <c r="AJ26" s="13">
        <v>206437.29</v>
      </c>
      <c r="AK26" s="11">
        <v>478</v>
      </c>
      <c r="AL26" s="12">
        <v>-0.2833</v>
      </c>
      <c r="AM26" s="12">
        <v>-0.3627</v>
      </c>
      <c r="AN26" s="11">
        <v>2074</v>
      </c>
      <c r="AO26" s="13">
        <v>92835.65</v>
      </c>
      <c r="AP26" s="11">
        <v>541</v>
      </c>
      <c r="AQ26" s="11">
        <v>1393</v>
      </c>
      <c r="AR26" s="13">
        <v>60928.19</v>
      </c>
      <c r="AS26" s="11">
        <v>507</v>
      </c>
      <c r="AT26" s="12">
        <v>0.4889</v>
      </c>
      <c r="AU26" s="12">
        <v>0.5237</v>
      </c>
      <c r="AV26" s="11">
        <v>1387</v>
      </c>
      <c r="AW26" s="13">
        <v>51911.09</v>
      </c>
      <c r="AX26" s="11">
        <v>531</v>
      </c>
      <c r="AY26" s="11">
        <v>2065</v>
      </c>
      <c r="AZ26" s="13">
        <v>77009.02</v>
      </c>
      <c r="BA26" s="11">
        <v>503</v>
      </c>
      <c r="BB26" s="12">
        <v>-0.3283</v>
      </c>
      <c r="BC26" s="12">
        <v>-0.3259</v>
      </c>
      <c r="BD26" s="11">
        <v>1079</v>
      </c>
      <c r="BE26" s="13">
        <v>41348.31</v>
      </c>
      <c r="BF26" s="11">
        <v>519</v>
      </c>
      <c r="BG26" s="11">
        <v>2360</v>
      </c>
      <c r="BH26" s="13">
        <v>98800.31</v>
      </c>
      <c r="BI26" s="11">
        <v>497</v>
      </c>
      <c r="BJ26" s="12">
        <v>-0.5428</v>
      </c>
      <c r="BK26" s="12">
        <v>-0.5815</v>
      </c>
      <c r="BL26" s="11">
        <v>885</v>
      </c>
      <c r="BM26" s="13">
        <v>34046.34</v>
      </c>
      <c r="BN26" s="11">
        <v>503</v>
      </c>
      <c r="BO26" s="11">
        <v>1985</v>
      </c>
      <c r="BP26" s="13">
        <v>79889.27</v>
      </c>
      <c r="BQ26" s="11">
        <v>463</v>
      </c>
      <c r="BR26" s="12">
        <v>-0.5542</v>
      </c>
      <c r="BS26" s="12">
        <v>-0.5738</v>
      </c>
      <c r="BT26" s="11">
        <v>609</v>
      </c>
      <c r="BU26" s="13">
        <v>26902.45</v>
      </c>
      <c r="BV26" s="11">
        <v>565</v>
      </c>
      <c r="BW26" s="11">
        <v>1157</v>
      </c>
      <c r="BX26" s="13">
        <v>62355.61</v>
      </c>
      <c r="BY26" s="11">
        <v>501</v>
      </c>
      <c r="BZ26" s="12">
        <v>-0.4736</v>
      </c>
      <c r="CA26" s="12">
        <v>-0.5686</v>
      </c>
      <c r="CB26" s="11">
        <v>626</v>
      </c>
      <c r="CC26" s="13">
        <v>26344.4</v>
      </c>
      <c r="CD26" s="11">
        <v>434</v>
      </c>
      <c r="CE26" s="11">
        <v>2205</v>
      </c>
      <c r="CF26" s="13">
        <v>84174.63</v>
      </c>
      <c r="CG26" s="11">
        <v>497</v>
      </c>
      <c r="CH26" s="12">
        <v>-0.7161</v>
      </c>
      <c r="CI26" s="12">
        <v>-0.687</v>
      </c>
      <c r="CJ26" s="11">
        <v>421</v>
      </c>
      <c r="CK26" s="13">
        <v>21506.98</v>
      </c>
      <c r="CL26" s="11">
        <v>541</v>
      </c>
      <c r="CM26" s="11"/>
      <c r="CN26" s="13"/>
      <c r="CO26" s="11"/>
      <c r="CP26" s="12"/>
      <c r="CQ26" s="12"/>
      <c r="CR26" s="11">
        <v>323</v>
      </c>
      <c r="CS26" s="13">
        <v>18940.84</v>
      </c>
      <c r="CT26" s="11">
        <v>565</v>
      </c>
      <c r="CU26" s="11">
        <v>35</v>
      </c>
      <c r="CV26" s="13">
        <v>2392.35</v>
      </c>
      <c r="CW26" s="11">
        <v>525</v>
      </c>
      <c r="CX26" s="12">
        <v>8.2286</v>
      </c>
      <c r="CY26" s="12">
        <v>6.9173</v>
      </c>
      <c r="CZ26" s="11">
        <v>280</v>
      </c>
      <c r="DA26" s="13">
        <v>10857.61</v>
      </c>
      <c r="DB26" s="11">
        <v>396</v>
      </c>
      <c r="DC26" s="11">
        <v>987</v>
      </c>
      <c r="DD26" s="13">
        <v>36617.88</v>
      </c>
      <c r="DE26" s="11">
        <v>347</v>
      </c>
      <c r="DF26" s="12">
        <v>-0.7163</v>
      </c>
      <c r="DG26" s="12">
        <v>-0.7035</v>
      </c>
      <c r="DH26" s="11">
        <v>241</v>
      </c>
      <c r="DI26" s="13">
        <v>10648.16</v>
      </c>
      <c r="DJ26" s="11">
        <v>67</v>
      </c>
      <c r="DK26" s="11">
        <v>637</v>
      </c>
      <c r="DL26" s="13">
        <v>28675.53</v>
      </c>
      <c r="DM26" s="11">
        <v>313</v>
      </c>
      <c r="DN26" s="12">
        <v>-0.6217</v>
      </c>
      <c r="DO26" s="12">
        <v>-0.6287</v>
      </c>
      <c r="DP26" s="11">
        <v>174</v>
      </c>
      <c r="DQ26" s="13">
        <v>7738.18</v>
      </c>
      <c r="DR26" s="11">
        <v>532</v>
      </c>
      <c r="DS26" s="11">
        <v>322</v>
      </c>
      <c r="DT26" s="13">
        <v>15028.39</v>
      </c>
      <c r="DU26" s="11">
        <v>394</v>
      </c>
      <c r="DV26" s="12">
        <v>-0.4596</v>
      </c>
      <c r="DW26" s="12">
        <v>-0.4851</v>
      </c>
      <c r="DX26" s="11">
        <v>146</v>
      </c>
      <c r="DY26" s="13">
        <v>5608.25</v>
      </c>
      <c r="DZ26" s="11">
        <v>77</v>
      </c>
      <c r="EA26" s="11">
        <v>426</v>
      </c>
      <c r="EB26" s="13">
        <v>15738.64</v>
      </c>
      <c r="EC26" s="11">
        <v>140</v>
      </c>
      <c r="ED26" s="12">
        <v>-0.6573</v>
      </c>
      <c r="EE26" s="12">
        <v>-0.6437</v>
      </c>
      <c r="EF26" s="11">
        <v>44</v>
      </c>
      <c r="EG26" s="13">
        <v>1956.36</v>
      </c>
      <c r="EH26" s="11">
        <v>30</v>
      </c>
      <c r="EI26" s="11">
        <v>53</v>
      </c>
      <c r="EJ26" s="13">
        <v>2086.35</v>
      </c>
      <c r="EK26" s="11">
        <v>36</v>
      </c>
      <c r="EL26" s="12">
        <v>-0.1698</v>
      </c>
      <c r="EM26" s="12">
        <v>-0.0623</v>
      </c>
      <c r="EN26" s="11">
        <v>29</v>
      </c>
      <c r="EO26" s="13">
        <v>1312.81</v>
      </c>
      <c r="EP26" s="11">
        <v>105</v>
      </c>
      <c r="EQ26" s="11">
        <v>25</v>
      </c>
      <c r="ER26" s="13">
        <v>1258.88</v>
      </c>
      <c r="ES26" s="11">
        <v>115</v>
      </c>
      <c r="ET26" s="12">
        <v>0.16</v>
      </c>
      <c r="EU26" s="12">
        <v>0.0428</v>
      </c>
      <c r="EV26" s="11">
        <v>27</v>
      </c>
      <c r="EW26" s="13">
        <v>1210.71</v>
      </c>
      <c r="EX26" s="11">
        <v>72</v>
      </c>
      <c r="EY26" s="11">
        <v>22</v>
      </c>
      <c r="EZ26" s="13">
        <v>1068.1</v>
      </c>
      <c r="FA26" s="11">
        <v>60</v>
      </c>
      <c r="FB26" s="12">
        <v>0.2273</v>
      </c>
      <c r="FC26" s="12">
        <v>0.1335</v>
      </c>
      <c r="FD26" s="11">
        <v>24</v>
      </c>
      <c r="FE26" s="13">
        <v>1147.78</v>
      </c>
      <c r="FF26" s="11">
        <v>96</v>
      </c>
      <c r="FG26" s="11">
        <v>40</v>
      </c>
      <c r="FH26" s="13">
        <v>1810.78</v>
      </c>
      <c r="FI26" s="11">
        <v>59</v>
      </c>
      <c r="FJ26" s="12">
        <v>-0.4</v>
      </c>
      <c r="FK26" s="12">
        <v>-0.3661</v>
      </c>
      <c r="FL26" s="11">
        <v>11</v>
      </c>
      <c r="FM26" s="13">
        <v>499.83</v>
      </c>
      <c r="FN26" s="11">
        <v>227</v>
      </c>
      <c r="FO26" s="11">
        <v>21</v>
      </c>
      <c r="FP26" s="13">
        <v>909.88</v>
      </c>
      <c r="FQ26" s="11">
        <v>239</v>
      </c>
      <c r="FR26" s="12">
        <v>-0.4762</v>
      </c>
      <c r="FS26" s="12">
        <v>-0.4507</v>
      </c>
      <c r="FT26" s="11">
        <v>6</v>
      </c>
      <c r="FU26" s="13">
        <v>379.6</v>
      </c>
      <c r="FV26" s="11">
        <v>301</v>
      </c>
      <c r="FW26" s="11">
        <v>29</v>
      </c>
      <c r="FX26" s="13">
        <v>1219.63</v>
      </c>
      <c r="FY26" s="11">
        <v>350</v>
      </c>
      <c r="FZ26" s="12">
        <v>-0.7931</v>
      </c>
      <c r="GA26" s="12">
        <v>-0.6888</v>
      </c>
      <c r="GB26" s="11">
        <v>3</v>
      </c>
      <c r="GC26" s="13">
        <v>246.7</v>
      </c>
      <c r="GD26" s="11">
        <v>24</v>
      </c>
      <c r="GE26" s="11">
        <v>14</v>
      </c>
      <c r="GF26" s="13">
        <v>843.54</v>
      </c>
      <c r="GG26" s="11">
        <v>8</v>
      </c>
      <c r="GH26" s="12">
        <v>-0.7857</v>
      </c>
      <c r="GI26" s="12">
        <v>-0.7075</v>
      </c>
      <c r="GJ26" s="11">
        <v>2</v>
      </c>
      <c r="GK26" s="13">
        <v>113.43</v>
      </c>
      <c r="GL26" s="11">
        <v>35</v>
      </c>
      <c r="GM26" s="11">
        <v>5</v>
      </c>
      <c r="GN26" s="13">
        <v>212.32</v>
      </c>
      <c r="GO26" s="11">
        <v>8</v>
      </c>
      <c r="GP26" s="12">
        <v>-0.6</v>
      </c>
      <c r="GQ26" s="12">
        <v>-0.4658</v>
      </c>
      <c r="GR26" s="11">
        <v>2</v>
      </c>
      <c r="GS26" s="13">
        <v>104.3</v>
      </c>
      <c r="GT26" s="11">
        <v>61</v>
      </c>
      <c r="GU26" s="11"/>
      <c r="GV26" s="13"/>
      <c r="GW26" s="11"/>
      <c r="GX26" s="12"/>
      <c r="GY26" s="12"/>
      <c r="GZ26" s="11">
        <v>1</v>
      </c>
      <c r="HA26" s="13">
        <v>85.73</v>
      </c>
      <c r="HB26" s="11">
        <v>344</v>
      </c>
      <c r="HC26" s="11">
        <v>7</v>
      </c>
      <c r="HD26" s="13">
        <v>335.71</v>
      </c>
      <c r="HE26" s="11">
        <v>167</v>
      </c>
      <c r="HF26" s="12">
        <v>-0.8571</v>
      </c>
      <c r="HG26" s="12">
        <v>-0.7446</v>
      </c>
      <c r="HH26" s="11">
        <v>1</v>
      </c>
      <c r="HI26" s="13">
        <v>46.31</v>
      </c>
      <c r="HJ26" s="11">
        <v>127</v>
      </c>
      <c r="HK26" s="11"/>
      <c r="HL26" s="13"/>
      <c r="HM26" s="11"/>
      <c r="HN26" s="12"/>
      <c r="HO26" s="12"/>
      <c r="HP26" s="11"/>
      <c r="HQ26" s="13"/>
      <c r="HR26" s="11"/>
      <c r="HS26" s="11">
        <v>434</v>
      </c>
      <c r="HT26" s="13">
        <v>21434.58</v>
      </c>
      <c r="HU26" s="11">
        <v>399</v>
      </c>
      <c r="HV26" s="12">
        <v>-1</v>
      </c>
      <c r="HW26" s="12">
        <v>-1</v>
      </c>
      <c r="HX26" s="11"/>
      <c r="HY26" s="13"/>
      <c r="HZ26" s="11"/>
      <c r="IA26" s="11">
        <v>188</v>
      </c>
      <c r="IB26" s="13">
        <v>7347.35</v>
      </c>
      <c r="IC26" s="11">
        <v>468</v>
      </c>
      <c r="ID26" s="12">
        <v>-1</v>
      </c>
      <c r="IE26" s="12">
        <v>-1</v>
      </c>
      <c r="IF26" s="11"/>
      <c r="IG26" s="13"/>
      <c r="IH26" s="11"/>
      <c r="II26" s="11">
        <v>2</v>
      </c>
      <c r="IJ26" s="13">
        <v>95.8</v>
      </c>
      <c r="IK26" s="11">
        <v>150</v>
      </c>
      <c r="IL26" s="12">
        <v>-1</v>
      </c>
      <c r="IM26" s="12">
        <v>-1</v>
      </c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>
        <v>288</v>
      </c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93597</v>
      </c>
      <c r="KS26" s="11">
        <v>16978</v>
      </c>
      <c r="KT26" s="11"/>
      <c r="KU26" s="11"/>
      <c r="KV26" s="11">
        <v>24779</v>
      </c>
      <c r="KW26" s="11"/>
      <c r="KX26" s="11"/>
      <c r="KY26" s="11">
        <v>55</v>
      </c>
      <c r="KZ26" s="11"/>
      <c r="LA26" s="11"/>
      <c r="LB26" s="11"/>
      <c r="LC26" s="11">
        <v>180</v>
      </c>
      <c r="LD26" s="11"/>
      <c r="LE26" s="11"/>
      <c r="LF26" s="11"/>
      <c r="LG26" s="11"/>
      <c r="LH26" s="11">
        <v>3188</v>
      </c>
      <c r="LI26" s="11">
        <v>486</v>
      </c>
      <c r="LJ26" s="11">
        <v>1660</v>
      </c>
      <c r="LK26" s="11">
        <v>150</v>
      </c>
      <c r="LL26" s="11">
        <v>270</v>
      </c>
      <c r="LM26" s="11">
        <v>620</v>
      </c>
      <c r="LN26" s="11">
        <v>50</v>
      </c>
      <c r="LO26" s="11">
        <v>520</v>
      </c>
      <c r="LP26" s="11">
        <v>2930</v>
      </c>
      <c r="LQ26" s="11">
        <v>3490</v>
      </c>
      <c r="LR26" s="11">
        <v>2320</v>
      </c>
      <c r="LS26" s="11">
        <v>490</v>
      </c>
      <c r="LT26" s="11">
        <v>170</v>
      </c>
      <c r="LU26" s="11">
        <v>260</v>
      </c>
      <c r="LV26" s="11">
        <v>130</v>
      </c>
      <c r="LW26" s="11">
        <v>310</v>
      </c>
      <c r="LX26" s="11">
        <v>430</v>
      </c>
      <c r="LY26" s="11">
        <v>782</v>
      </c>
      <c r="LZ26" s="11">
        <v>90</v>
      </c>
      <c r="MA26" s="11">
        <v>1800</v>
      </c>
      <c r="MB26" s="11">
        <v>5480</v>
      </c>
      <c r="MC26" s="11">
        <v>530</v>
      </c>
      <c r="MD26" s="11">
        <v>2220</v>
      </c>
      <c r="ME26" s="11">
        <v>1298</v>
      </c>
      <c r="MF26" s="11">
        <v>660</v>
      </c>
      <c r="MG26" s="11">
        <v>2960</v>
      </c>
      <c r="MH26" s="11">
        <v>601</v>
      </c>
      <c r="MI26" s="11">
        <v>5676</v>
      </c>
      <c r="MJ26" s="11">
        <v>800</v>
      </c>
      <c r="MK26" s="11">
        <v>2000</v>
      </c>
      <c r="ML26" s="11">
        <v>4190</v>
      </c>
      <c r="MM26" s="11">
        <v>1360</v>
      </c>
      <c r="MN26" s="11">
        <v>450</v>
      </c>
      <c r="MO26" s="11">
        <v>430</v>
      </c>
      <c r="MP26" s="11">
        <v>4274</v>
      </c>
      <c r="MQ26" s="11">
        <v>360</v>
      </c>
      <c r="MR26" s="11">
        <v>290</v>
      </c>
      <c r="MS26" s="11">
        <v>3310</v>
      </c>
      <c r="MT26" s="11">
        <v>4870</v>
      </c>
      <c r="MU26" s="11">
        <v>1520</v>
      </c>
      <c r="MV26" s="11">
        <v>1120</v>
      </c>
      <c r="MW26" s="11">
        <v>110</v>
      </c>
      <c r="MX26" s="11">
        <v>1200</v>
      </c>
      <c r="MY26" s="11">
        <v>470</v>
      </c>
      <c r="MZ26" s="11">
        <v>11183</v>
      </c>
      <c r="NA26" s="11">
        <v>430</v>
      </c>
      <c r="NB26" s="11">
        <v>700</v>
      </c>
      <c r="NC26" s="11">
        <v>30</v>
      </c>
      <c r="ND26" s="11">
        <v>1110</v>
      </c>
      <c r="NE26" s="11">
        <v>3999</v>
      </c>
      <c r="NF26" s="11">
        <v>280</v>
      </c>
      <c r="NG26" s="11">
        <v>160</v>
      </c>
      <c r="NH26" s="11">
        <v>3930</v>
      </c>
      <c r="NI26" s="11">
        <v>540</v>
      </c>
      <c r="NJ26" s="11">
        <v>920</v>
      </c>
      <c r="NK26" s="11">
        <v>910</v>
      </c>
      <c r="NL26" s="11">
        <v>4290</v>
      </c>
      <c r="NM26" s="11">
        <v>840</v>
      </c>
      <c r="NN26" s="11">
        <v>730</v>
      </c>
      <c r="NO26" s="11">
        <v>320</v>
      </c>
      <c r="NP26" s="11">
        <v>5530</v>
      </c>
      <c r="NQ26" s="11">
        <v>560</v>
      </c>
      <c r="NR26" s="11">
        <v>450</v>
      </c>
      <c r="NS26" s="11">
        <v>3130</v>
      </c>
      <c r="NT26" s="11">
        <v>4700</v>
      </c>
      <c r="NU26" s="11">
        <v>100</v>
      </c>
      <c r="NV26" s="11">
        <v>4780</v>
      </c>
      <c r="NW26" s="11">
        <v>330</v>
      </c>
      <c r="NX26" s="11">
        <v>430</v>
      </c>
      <c r="NY26" s="11">
        <v>530</v>
      </c>
      <c r="NZ26" s="11">
        <v>5430</v>
      </c>
      <c r="OA26" s="11">
        <v>250</v>
      </c>
      <c r="OB26" s="11">
        <v>1380</v>
      </c>
      <c r="OC26" s="11">
        <v>1640</v>
      </c>
    </row>
    <row r="27">
      <c r="A27" s="20" t="s">
        <v>177</v>
      </c>
      <c r="B27" s="15" t="s">
        <v>166</v>
      </c>
      <c r="C27" s="15" t="s">
        <v>166</v>
      </c>
      <c r="D27" s="16">
        <v>135589</v>
      </c>
      <c r="E27" s="16">
        <f>=ROUNDDOWN({0},0)</f>
      </c>
      <c r="F27" s="16">
        <v>125937</v>
      </c>
      <c r="G27" s="17"/>
      <c r="H27" s="16"/>
      <c r="I27" s="16">
        <f>=ROUNDDOWN({0},0)</f>
      </c>
      <c r="J27" s="16"/>
      <c r="K27" s="17"/>
      <c r="L27" s="16">
        <v>16426</v>
      </c>
      <c r="M27" s="18">
        <v>717968.44</v>
      </c>
      <c r="N27" s="16">
        <v>575</v>
      </c>
      <c r="O27" s="19">
        <v>1248.64</v>
      </c>
      <c r="P27" s="16">
        <v>25545</v>
      </c>
      <c r="Q27" s="18">
        <v>1133166.51</v>
      </c>
      <c r="R27" s="16">
        <v>541</v>
      </c>
      <c r="S27" s="19">
        <v>2094.58</v>
      </c>
      <c r="T27" s="17">
        <v>-0.357</v>
      </c>
      <c r="U27" s="17">
        <v>-0.3664</v>
      </c>
      <c r="V27" s="17">
        <v>0.0628</v>
      </c>
      <c r="W27" s="17">
        <v>-0.4039</v>
      </c>
      <c r="X27" s="16">
        <v>5048</v>
      </c>
      <c r="Y27" s="18">
        <v>230622.68</v>
      </c>
      <c r="Z27" s="16">
        <v>435</v>
      </c>
      <c r="AA27" s="16">
        <v>6971</v>
      </c>
      <c r="AB27" s="18">
        <v>326496.48</v>
      </c>
      <c r="AC27" s="16">
        <v>370</v>
      </c>
      <c r="AD27" s="17">
        <v>-0.2759</v>
      </c>
      <c r="AE27" s="17">
        <v>-0.2936</v>
      </c>
      <c r="AF27" s="16">
        <v>2983</v>
      </c>
      <c r="AG27" s="18">
        <v>131553.94</v>
      </c>
      <c r="AH27" s="16">
        <v>523</v>
      </c>
      <c r="AI27" s="16">
        <v>4162</v>
      </c>
      <c r="AJ27" s="18">
        <v>206437.29</v>
      </c>
      <c r="AK27" s="16">
        <v>478</v>
      </c>
      <c r="AL27" s="17">
        <v>-0.2833</v>
      </c>
      <c r="AM27" s="17">
        <v>-0.3627</v>
      </c>
      <c r="AN27" s="16">
        <v>2074</v>
      </c>
      <c r="AO27" s="18">
        <v>92835.65</v>
      </c>
      <c r="AP27" s="16">
        <v>541</v>
      </c>
      <c r="AQ27" s="16">
        <v>1393</v>
      </c>
      <c r="AR27" s="18">
        <v>60928.19</v>
      </c>
      <c r="AS27" s="16">
        <v>507</v>
      </c>
      <c r="AT27" s="17">
        <v>0.4889</v>
      </c>
      <c r="AU27" s="17">
        <v>0.5237</v>
      </c>
      <c r="AV27" s="16">
        <v>1387</v>
      </c>
      <c r="AW27" s="18">
        <v>51911.09</v>
      </c>
      <c r="AX27" s="16">
        <v>531</v>
      </c>
      <c r="AY27" s="16">
        <v>2065</v>
      </c>
      <c r="AZ27" s="18">
        <v>77009.02</v>
      </c>
      <c r="BA27" s="16">
        <v>503</v>
      </c>
      <c r="BB27" s="17">
        <v>-0.3283</v>
      </c>
      <c r="BC27" s="17">
        <v>-0.3259</v>
      </c>
      <c r="BD27" s="16">
        <v>1079</v>
      </c>
      <c r="BE27" s="18">
        <v>41348.31</v>
      </c>
      <c r="BF27" s="16">
        <v>519</v>
      </c>
      <c r="BG27" s="16">
        <v>2360</v>
      </c>
      <c r="BH27" s="18">
        <v>98800.31</v>
      </c>
      <c r="BI27" s="16">
        <v>497</v>
      </c>
      <c r="BJ27" s="17">
        <v>-0.5428</v>
      </c>
      <c r="BK27" s="17">
        <v>-0.5815</v>
      </c>
      <c r="BL27" s="16">
        <v>885</v>
      </c>
      <c r="BM27" s="18">
        <v>34046.34</v>
      </c>
      <c r="BN27" s="16">
        <v>503</v>
      </c>
      <c r="BO27" s="16">
        <v>1985</v>
      </c>
      <c r="BP27" s="18">
        <v>79889.27</v>
      </c>
      <c r="BQ27" s="16">
        <v>463</v>
      </c>
      <c r="BR27" s="17">
        <v>-0.5542</v>
      </c>
      <c r="BS27" s="17">
        <v>-0.5738</v>
      </c>
      <c r="BT27" s="16">
        <v>609</v>
      </c>
      <c r="BU27" s="18">
        <v>26902.45</v>
      </c>
      <c r="BV27" s="16">
        <v>565</v>
      </c>
      <c r="BW27" s="16">
        <v>1157</v>
      </c>
      <c r="BX27" s="18">
        <v>62355.61</v>
      </c>
      <c r="BY27" s="16">
        <v>501</v>
      </c>
      <c r="BZ27" s="17">
        <v>-0.4736</v>
      </c>
      <c r="CA27" s="17">
        <v>-0.5686</v>
      </c>
      <c r="CB27" s="16">
        <v>626</v>
      </c>
      <c r="CC27" s="18">
        <v>26344.4</v>
      </c>
      <c r="CD27" s="16">
        <v>434</v>
      </c>
      <c r="CE27" s="16">
        <v>2205</v>
      </c>
      <c r="CF27" s="18">
        <v>84174.63</v>
      </c>
      <c r="CG27" s="16">
        <v>497</v>
      </c>
      <c r="CH27" s="17">
        <v>-0.7161</v>
      </c>
      <c r="CI27" s="17">
        <v>-0.687</v>
      </c>
      <c r="CJ27" s="16">
        <v>421</v>
      </c>
      <c r="CK27" s="18">
        <v>21506.98</v>
      </c>
      <c r="CL27" s="16">
        <v>541</v>
      </c>
      <c r="CM27" s="16"/>
      <c r="CN27" s="18"/>
      <c r="CO27" s="16"/>
      <c r="CP27" s="17"/>
      <c r="CQ27" s="17"/>
      <c r="CR27" s="16">
        <v>323</v>
      </c>
      <c r="CS27" s="18">
        <v>18940.84</v>
      </c>
      <c r="CT27" s="16">
        <v>565</v>
      </c>
      <c r="CU27" s="16">
        <v>35</v>
      </c>
      <c r="CV27" s="18">
        <v>2392.35</v>
      </c>
      <c r="CW27" s="16">
        <v>525</v>
      </c>
      <c r="CX27" s="17">
        <v>8.2286</v>
      </c>
      <c r="CY27" s="17">
        <v>6.9173</v>
      </c>
      <c r="CZ27" s="16">
        <v>280</v>
      </c>
      <c r="DA27" s="18">
        <v>10857.61</v>
      </c>
      <c r="DB27" s="16">
        <v>396</v>
      </c>
      <c r="DC27" s="16">
        <v>987</v>
      </c>
      <c r="DD27" s="18">
        <v>36617.88</v>
      </c>
      <c r="DE27" s="16">
        <v>347</v>
      </c>
      <c r="DF27" s="17">
        <v>-0.7163</v>
      </c>
      <c r="DG27" s="17">
        <v>-0.7035</v>
      </c>
      <c r="DH27" s="16">
        <v>241</v>
      </c>
      <c r="DI27" s="18">
        <v>10648.16</v>
      </c>
      <c r="DJ27" s="16">
        <v>67</v>
      </c>
      <c r="DK27" s="16">
        <v>637</v>
      </c>
      <c r="DL27" s="18">
        <v>28675.53</v>
      </c>
      <c r="DM27" s="16">
        <v>313</v>
      </c>
      <c r="DN27" s="17">
        <v>-0.6217</v>
      </c>
      <c r="DO27" s="17">
        <v>-0.6287</v>
      </c>
      <c r="DP27" s="16">
        <v>174</v>
      </c>
      <c r="DQ27" s="18">
        <v>7738.18</v>
      </c>
      <c r="DR27" s="16">
        <v>532</v>
      </c>
      <c r="DS27" s="16">
        <v>322</v>
      </c>
      <c r="DT27" s="18">
        <v>15028.39</v>
      </c>
      <c r="DU27" s="16">
        <v>394</v>
      </c>
      <c r="DV27" s="17">
        <v>-0.4596</v>
      </c>
      <c r="DW27" s="17">
        <v>-0.4851</v>
      </c>
      <c r="DX27" s="16">
        <v>146</v>
      </c>
      <c r="DY27" s="18">
        <v>5608.25</v>
      </c>
      <c r="DZ27" s="16">
        <v>77</v>
      </c>
      <c r="EA27" s="16">
        <v>426</v>
      </c>
      <c r="EB27" s="18">
        <v>15738.64</v>
      </c>
      <c r="EC27" s="16">
        <v>140</v>
      </c>
      <c r="ED27" s="17">
        <v>-0.6573</v>
      </c>
      <c r="EE27" s="17">
        <v>-0.6437</v>
      </c>
      <c r="EF27" s="16">
        <v>44</v>
      </c>
      <c r="EG27" s="18">
        <v>1956.36</v>
      </c>
      <c r="EH27" s="16">
        <v>30</v>
      </c>
      <c r="EI27" s="16">
        <v>53</v>
      </c>
      <c r="EJ27" s="18">
        <v>2086.35</v>
      </c>
      <c r="EK27" s="16">
        <v>36</v>
      </c>
      <c r="EL27" s="17">
        <v>-0.1698</v>
      </c>
      <c r="EM27" s="17">
        <v>-0.0623</v>
      </c>
      <c r="EN27" s="16">
        <v>29</v>
      </c>
      <c r="EO27" s="18">
        <v>1312.81</v>
      </c>
      <c r="EP27" s="16">
        <v>105</v>
      </c>
      <c r="EQ27" s="16">
        <v>25</v>
      </c>
      <c r="ER27" s="18">
        <v>1258.88</v>
      </c>
      <c r="ES27" s="16">
        <v>115</v>
      </c>
      <c r="ET27" s="17">
        <v>0.16</v>
      </c>
      <c r="EU27" s="17">
        <v>0.0428</v>
      </c>
      <c r="EV27" s="16">
        <v>27</v>
      </c>
      <c r="EW27" s="18">
        <v>1210.71</v>
      </c>
      <c r="EX27" s="16">
        <v>72</v>
      </c>
      <c r="EY27" s="16">
        <v>22</v>
      </c>
      <c r="EZ27" s="18">
        <v>1068.1</v>
      </c>
      <c r="FA27" s="16">
        <v>60</v>
      </c>
      <c r="FB27" s="17">
        <v>0.2273</v>
      </c>
      <c r="FC27" s="17">
        <v>0.1335</v>
      </c>
      <c r="FD27" s="16">
        <v>24</v>
      </c>
      <c r="FE27" s="18">
        <v>1147.78</v>
      </c>
      <c r="FF27" s="16">
        <v>96</v>
      </c>
      <c r="FG27" s="16">
        <v>40</v>
      </c>
      <c r="FH27" s="18">
        <v>1810.78</v>
      </c>
      <c r="FI27" s="16">
        <v>59</v>
      </c>
      <c r="FJ27" s="17">
        <v>-0.4</v>
      </c>
      <c r="FK27" s="17">
        <v>-0.3661</v>
      </c>
      <c r="FL27" s="16">
        <v>11</v>
      </c>
      <c r="FM27" s="18">
        <v>499.83</v>
      </c>
      <c r="FN27" s="16">
        <v>227</v>
      </c>
      <c r="FO27" s="16">
        <v>21</v>
      </c>
      <c r="FP27" s="18">
        <v>909.88</v>
      </c>
      <c r="FQ27" s="16">
        <v>239</v>
      </c>
      <c r="FR27" s="17">
        <v>-0.4762</v>
      </c>
      <c r="FS27" s="17">
        <v>-0.4507</v>
      </c>
      <c r="FT27" s="16">
        <v>6</v>
      </c>
      <c r="FU27" s="18">
        <v>379.6</v>
      </c>
      <c r="FV27" s="16">
        <v>301</v>
      </c>
      <c r="FW27" s="16">
        <v>29</v>
      </c>
      <c r="FX27" s="18">
        <v>1219.63</v>
      </c>
      <c r="FY27" s="16">
        <v>350</v>
      </c>
      <c r="FZ27" s="17">
        <v>-0.7931</v>
      </c>
      <c r="GA27" s="17">
        <v>-0.6888</v>
      </c>
      <c r="GB27" s="16">
        <v>3</v>
      </c>
      <c r="GC27" s="18">
        <v>246.7</v>
      </c>
      <c r="GD27" s="16">
        <v>24</v>
      </c>
      <c r="GE27" s="16">
        <v>14</v>
      </c>
      <c r="GF27" s="18">
        <v>843.54</v>
      </c>
      <c r="GG27" s="16">
        <v>8</v>
      </c>
      <c r="GH27" s="17">
        <v>-0.7857</v>
      </c>
      <c r="GI27" s="17">
        <v>-0.7075</v>
      </c>
      <c r="GJ27" s="16">
        <v>2</v>
      </c>
      <c r="GK27" s="18">
        <v>113.43</v>
      </c>
      <c r="GL27" s="16">
        <v>35</v>
      </c>
      <c r="GM27" s="16">
        <v>5</v>
      </c>
      <c r="GN27" s="18">
        <v>212.32</v>
      </c>
      <c r="GO27" s="16">
        <v>8</v>
      </c>
      <c r="GP27" s="17">
        <v>-0.6</v>
      </c>
      <c r="GQ27" s="17">
        <v>-0.4658</v>
      </c>
      <c r="GR27" s="16">
        <v>2</v>
      </c>
      <c r="GS27" s="18">
        <v>104.3</v>
      </c>
      <c r="GT27" s="16">
        <v>61</v>
      </c>
      <c r="GU27" s="16"/>
      <c r="GV27" s="18"/>
      <c r="GW27" s="16"/>
      <c r="GX27" s="17"/>
      <c r="GY27" s="17"/>
      <c r="GZ27" s="16">
        <v>1</v>
      </c>
      <c r="HA27" s="18">
        <v>85.73</v>
      </c>
      <c r="HB27" s="16">
        <v>344</v>
      </c>
      <c r="HC27" s="16">
        <v>7</v>
      </c>
      <c r="HD27" s="18">
        <v>335.71</v>
      </c>
      <c r="HE27" s="16">
        <v>167</v>
      </c>
      <c r="HF27" s="17">
        <v>-0.8571</v>
      </c>
      <c r="HG27" s="17">
        <v>-0.7446</v>
      </c>
      <c r="HH27" s="16">
        <v>1</v>
      </c>
      <c r="HI27" s="18">
        <v>46.31</v>
      </c>
      <c r="HJ27" s="16">
        <v>127</v>
      </c>
      <c r="HK27" s="16"/>
      <c r="HL27" s="18"/>
      <c r="HM27" s="16"/>
      <c r="HN27" s="17"/>
      <c r="HO27" s="17"/>
      <c r="HP27" s="16"/>
      <c r="HQ27" s="18"/>
      <c r="HR27" s="16"/>
      <c r="HS27" s="16">
        <v>434</v>
      </c>
      <c r="HT27" s="18">
        <v>21434.58</v>
      </c>
      <c r="HU27" s="16">
        <v>399</v>
      </c>
      <c r="HV27" s="17">
        <v>-1</v>
      </c>
      <c r="HW27" s="17">
        <v>-1</v>
      </c>
      <c r="HX27" s="16"/>
      <c r="HY27" s="18"/>
      <c r="HZ27" s="16"/>
      <c r="IA27" s="16">
        <v>188</v>
      </c>
      <c r="IB27" s="18">
        <v>7347.35</v>
      </c>
      <c r="IC27" s="16">
        <v>468</v>
      </c>
      <c r="ID27" s="17">
        <v>-1</v>
      </c>
      <c r="IE27" s="17">
        <v>-1</v>
      </c>
      <c r="IF27" s="16"/>
      <c r="IG27" s="18"/>
      <c r="IH27" s="16"/>
      <c r="II27" s="16">
        <v>2</v>
      </c>
      <c r="IJ27" s="18">
        <v>95.8</v>
      </c>
      <c r="IK27" s="16">
        <v>150</v>
      </c>
      <c r="IL27" s="17">
        <v>-1</v>
      </c>
      <c r="IM27" s="17">
        <v>-1</v>
      </c>
      <c r="IN27" s="16"/>
      <c r="IO27" s="18"/>
      <c r="IP27" s="16"/>
      <c r="IQ27" s="16"/>
      <c r="IR27" s="18"/>
      <c r="IS27" s="16"/>
      <c r="IT27" s="17"/>
      <c r="IU27" s="17"/>
      <c r="IV27" s="16"/>
      <c r="IW27" s="18"/>
      <c r="IX27" s="16">
        <v>288</v>
      </c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/>
      <c r="JM27" s="18"/>
      <c r="JN27" s="16"/>
      <c r="JO27" s="16"/>
      <c r="JP27" s="18"/>
      <c r="JQ27" s="16"/>
      <c r="JR27" s="17"/>
      <c r="JS27" s="17"/>
      <c r="JT27" s="16"/>
      <c r="JU27" s="18"/>
      <c r="JV27" s="16"/>
      <c r="JW27" s="16"/>
      <c r="JX27" s="18"/>
      <c r="JY27" s="16"/>
      <c r="JZ27" s="17"/>
      <c r="KA27" s="17"/>
      <c r="KB27" s="16"/>
      <c r="KC27" s="18"/>
      <c r="KD27" s="16"/>
      <c r="KE27" s="16"/>
      <c r="KF27" s="18"/>
      <c r="KG27" s="16"/>
      <c r="KH27" s="17"/>
      <c r="KI27" s="17"/>
      <c r="KJ27" s="16"/>
      <c r="KK27" s="18"/>
      <c r="KL27" s="16"/>
      <c r="KM27" s="16"/>
      <c r="KN27" s="18"/>
      <c r="KO27" s="16"/>
      <c r="KP27" s="17"/>
      <c r="KQ27" s="17"/>
      <c r="KR27" s="16">
        <v>93597</v>
      </c>
      <c r="KS27" s="16">
        <v>16978</v>
      </c>
      <c r="KT27" s="16"/>
      <c r="KU27" s="16"/>
      <c r="KV27" s="16">
        <v>24779</v>
      </c>
      <c r="KW27" s="16"/>
      <c r="KX27" s="16"/>
      <c r="KY27" s="16">
        <v>55</v>
      </c>
      <c r="KZ27" s="16"/>
      <c r="LA27" s="16"/>
      <c r="LB27" s="16"/>
      <c r="LC27" s="16">
        <v>180</v>
      </c>
      <c r="LD27" s="16"/>
      <c r="LE27" s="16"/>
      <c r="LF27" s="16"/>
      <c r="LG27" s="16"/>
      <c r="LH27" s="16">
        <v>3188</v>
      </c>
      <c r="LI27" s="16">
        <v>486</v>
      </c>
      <c r="LJ27" s="16">
        <v>1660</v>
      </c>
      <c r="LK27" s="16">
        <v>150</v>
      </c>
      <c r="LL27" s="16">
        <v>270</v>
      </c>
      <c r="LM27" s="16">
        <v>620</v>
      </c>
      <c r="LN27" s="16">
        <v>50</v>
      </c>
      <c r="LO27" s="16">
        <v>520</v>
      </c>
      <c r="LP27" s="16">
        <v>2930</v>
      </c>
      <c r="LQ27" s="16">
        <v>3490</v>
      </c>
      <c r="LR27" s="16">
        <v>2320</v>
      </c>
      <c r="LS27" s="16">
        <v>490</v>
      </c>
      <c r="LT27" s="16">
        <v>170</v>
      </c>
      <c r="LU27" s="16">
        <v>260</v>
      </c>
      <c r="LV27" s="16">
        <v>130</v>
      </c>
      <c r="LW27" s="16">
        <v>310</v>
      </c>
      <c r="LX27" s="16">
        <v>430</v>
      </c>
      <c r="LY27" s="16">
        <v>782</v>
      </c>
      <c r="LZ27" s="16">
        <v>90</v>
      </c>
      <c r="MA27" s="16">
        <v>1800</v>
      </c>
      <c r="MB27" s="16">
        <v>5480</v>
      </c>
      <c r="MC27" s="16">
        <v>530</v>
      </c>
      <c r="MD27" s="16">
        <v>2220</v>
      </c>
      <c r="ME27" s="16">
        <v>1298</v>
      </c>
      <c r="MF27" s="16">
        <v>660</v>
      </c>
      <c r="MG27" s="16">
        <v>2960</v>
      </c>
      <c r="MH27" s="16">
        <v>601</v>
      </c>
      <c r="MI27" s="16">
        <v>5676</v>
      </c>
      <c r="MJ27" s="16">
        <v>800</v>
      </c>
      <c r="MK27" s="16">
        <v>2000</v>
      </c>
      <c r="ML27" s="16">
        <v>4190</v>
      </c>
      <c r="MM27" s="16">
        <v>1360</v>
      </c>
      <c r="MN27" s="16">
        <v>450</v>
      </c>
      <c r="MO27" s="16">
        <v>430</v>
      </c>
      <c r="MP27" s="16">
        <v>4274</v>
      </c>
      <c r="MQ27" s="16">
        <v>360</v>
      </c>
      <c r="MR27" s="16">
        <v>290</v>
      </c>
      <c r="MS27" s="16">
        <v>3310</v>
      </c>
      <c r="MT27" s="16">
        <v>4870</v>
      </c>
      <c r="MU27" s="16">
        <v>1520</v>
      </c>
      <c r="MV27" s="16">
        <v>1120</v>
      </c>
      <c r="MW27" s="16">
        <v>110</v>
      </c>
      <c r="MX27" s="16">
        <v>1200</v>
      </c>
      <c r="MY27" s="16">
        <v>470</v>
      </c>
      <c r="MZ27" s="16">
        <v>11183</v>
      </c>
      <c r="NA27" s="16">
        <v>430</v>
      </c>
      <c r="NB27" s="16">
        <v>700</v>
      </c>
      <c r="NC27" s="16">
        <v>30</v>
      </c>
      <c r="ND27" s="16">
        <v>1110</v>
      </c>
      <c r="NE27" s="16">
        <v>3999</v>
      </c>
      <c r="NF27" s="16">
        <v>280</v>
      </c>
      <c r="NG27" s="16">
        <v>160</v>
      </c>
      <c r="NH27" s="16">
        <v>3930</v>
      </c>
      <c r="NI27" s="16">
        <v>540</v>
      </c>
      <c r="NJ27" s="16">
        <v>920</v>
      </c>
      <c r="NK27" s="16">
        <v>910</v>
      </c>
      <c r="NL27" s="16">
        <v>4290</v>
      </c>
      <c r="NM27" s="16">
        <v>840</v>
      </c>
      <c r="NN27" s="16">
        <v>730</v>
      </c>
      <c r="NO27" s="16">
        <v>320</v>
      </c>
      <c r="NP27" s="16">
        <v>5530</v>
      </c>
      <c r="NQ27" s="16">
        <v>560</v>
      </c>
      <c r="NR27" s="16">
        <v>450</v>
      </c>
      <c r="NS27" s="16">
        <v>3130</v>
      </c>
      <c r="NT27" s="16">
        <v>4700</v>
      </c>
      <c r="NU27" s="16">
        <v>100</v>
      </c>
      <c r="NV27" s="16">
        <v>4780</v>
      </c>
      <c r="NW27" s="16">
        <v>330</v>
      </c>
      <c r="NX27" s="16">
        <v>430</v>
      </c>
      <c r="NY27" s="16">
        <v>530</v>
      </c>
      <c r="NZ27" s="16">
        <v>5430</v>
      </c>
      <c r="OA27" s="16">
        <v>250</v>
      </c>
      <c r="OB27" s="16">
        <v>1380</v>
      </c>
      <c r="OC27" s="16">
        <v>1640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C3"/>
  </mergeCells>
  <headerFooter/>
</worksheet>
</file>