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8800" windowHeight="13485"/>
  </bookViews>
  <sheets>
    <sheet name="Sample Request Form" sheetId="2" r:id="rId1"/>
    <sheet name="Data" sheetId="3" state="hidden" r:id="rId2"/>
  </sheets>
  <externalReferences>
    <externalReference r:id="rId3"/>
    <externalReference r:id="rId4"/>
  </externalReference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21" i="2"/>
  <c r="I37" i="2"/>
  <c r="I22" i="2"/>
  <c r="I23" i="2"/>
  <c r="I24" i="2"/>
  <c r="I25" i="2"/>
  <c r="I16" i="2"/>
  <c r="I17" i="2"/>
  <c r="I18" i="2"/>
  <c r="I19" i="2"/>
  <c r="I20" i="2"/>
  <c r="I26" i="2"/>
  <c r="I27" i="2"/>
  <c r="I28" i="2"/>
  <c r="I29" i="2"/>
  <c r="I30" i="2"/>
  <c r="I31" i="2"/>
  <c r="I32" i="2"/>
  <c r="I40" i="2"/>
  <c r="I41" i="2"/>
  <c r="I42" i="2"/>
  <c r="I43" i="2"/>
  <c r="I44" i="2"/>
  <c r="I45" i="2"/>
  <c r="I35" i="2"/>
  <c r="H45" i="2"/>
  <c r="H44" i="2"/>
  <c r="H43" i="2"/>
  <c r="H42" i="2"/>
  <c r="H41" i="2"/>
  <c r="H40" i="2"/>
  <c r="H36" i="2"/>
  <c r="H21" i="2"/>
  <c r="H37" i="2"/>
  <c r="H22" i="2"/>
  <c r="H23" i="2"/>
  <c r="H24" i="2"/>
  <c r="H25" i="2"/>
  <c r="H16" i="2"/>
  <c r="H17" i="2"/>
  <c r="H18" i="2"/>
  <c r="H19" i="2"/>
  <c r="H20" i="2"/>
  <c r="H26" i="2"/>
  <c r="H27" i="2"/>
  <c r="H28" i="2"/>
  <c r="H29" i="2"/>
  <c r="H30" i="2"/>
  <c r="H31" i="2"/>
  <c r="H32" i="2"/>
  <c r="H35" i="2"/>
</calcChain>
</file>

<file path=xl/sharedStrings.xml><?xml version="1.0" encoding="utf-8"?>
<sst xmlns="http://schemas.openxmlformats.org/spreadsheetml/2006/main" count="310" uniqueCount="211">
  <si>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</si>
  <si>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</si>
  <si>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</si>
  <si>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</si>
  <si>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</si>
  <si>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</si>
  <si>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</si>
  <si>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</si>
  <si>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</si>
  <si>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</si>
  <si>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</si>
  <si>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</si>
  <si>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</si>
  <si>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</si>
  <si>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</si>
  <si>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</si>
  <si>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</si>
  <si>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</si>
  <si>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</si>
  <si>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</si>
  <si>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</si>
  <si>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</si>
  <si>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</si>
  <si>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</si>
  <si>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</si>
  <si>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</si>
  <si>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</si>
  <si>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</si>
  <si>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</si>
  <si>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</si>
  <si>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</si>
  <si>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</si>
  <si>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</si>
  <si>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</si>
  <si>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</si>
  <si>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</si>
  <si>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</si>
  <si>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</si>
  <si>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</si>
  <si>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</si>
  <si>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</si>
  <si>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</si>
  <si>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</si>
  <si>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</si>
  <si>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</si>
  <si>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</si>
  <si>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</si>
  <si>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</si>
  <si>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</si>
  <si>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</si>
  <si>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</si>
  <si>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</si>
  <si>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</si>
  <si>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</si>
  <si>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</si>
  <si>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</si>
  <si>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</si>
  <si>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</si>
  <si>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</si>
  <si>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</si>
  <si>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</si>
  <si>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</si>
  <si>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</si>
  <si>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</si>
  <si>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</si>
  <si>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</si>
  <si>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</si>
  <si>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</si>
  <si>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</si>
  <si>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</si>
  <si>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</si>
  <si>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</si>
  <si>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</si>
  <si>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</si>
  <si>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</si>
  <si>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</si>
  <si>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</si>
  <si>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</si>
  <si>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</si>
  <si>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</si>
  <si>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</si>
  <si>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</si>
  <si>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</si>
  <si>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</si>
  <si>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</si>
  <si>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</si>
  <si>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</si>
  <si>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</si>
  <si>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</si>
  <si>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</si>
  <si>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</si>
  <si>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</si>
  <si>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</si>
  <si>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</si>
  <si>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</si>
  <si>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</si>
  <si>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</si>
  <si>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</si>
  <si>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</si>
  <si>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</si>
  <si>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</si>
  <si>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</si>
  <si>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</si>
  <si>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</si>
  <si>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</si>
  <si>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</si>
  <si>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</si>
  <si>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</si>
  <si>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</si>
  <si>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</si>
  <si>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</si>
  <si>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</si>
  <si>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</si>
  <si>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</si>
  <si>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</si>
  <si>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</si>
  <si>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</si>
  <si>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</si>
  <si>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</si>
  <si>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</si>
  <si>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</si>
  <si>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</si>
  <si>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</si>
  <si>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</si>
  <si>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</si>
  <si>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</si>
  <si>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</si>
  <si>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</si>
  <si>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>JLA Home/Olliix</t>
  </si>
  <si>
    <t>KATIE BUTLER</t>
  </si>
  <si>
    <t>336-279-0170</t>
  </si>
  <si>
    <t>MP108-1243</t>
  </si>
  <si>
    <t>CHARLOTTE</t>
  </si>
  <si>
    <t>SLIP COVER CHAIR ON CASTERS</t>
  </si>
  <si>
    <t>MP108-1244</t>
  </si>
  <si>
    <t xml:space="preserve">24.5"W x 24"D x 34"H
</t>
  </si>
  <si>
    <t>MP103-1253</t>
  </si>
  <si>
    <t>MP103-1252</t>
  </si>
  <si>
    <t>II103-0563</t>
  </si>
  <si>
    <t>II103-0572</t>
  </si>
  <si>
    <t>MP103-1250</t>
  </si>
  <si>
    <t>MPS115-0304</t>
  </si>
  <si>
    <t xml:space="preserve">	MPS136-0305</t>
  </si>
  <si>
    <t>MPS130-0306</t>
  </si>
  <si>
    <t xml:space="preserve">	MPS105-0307</t>
  </si>
  <si>
    <t>MP103-1245</t>
  </si>
  <si>
    <t>MP103-1246</t>
  </si>
  <si>
    <t>MT115-1210</t>
  </si>
  <si>
    <t>MT136-1209</t>
  </si>
  <si>
    <t>MT100-1204</t>
  </si>
  <si>
    <t>MT106-1205</t>
  </si>
  <si>
    <t>30"W x 28.75"D x 30"H</t>
  </si>
  <si>
    <t>46"W x 16"D x 18.5"H</t>
  </si>
  <si>
    <t>Power Recliner</t>
  </si>
  <si>
    <t>Faux Boucle Power Recliner</t>
  </si>
  <si>
    <t>Upholstered 360 Degree Swivel Chair</t>
  </si>
  <si>
    <t>Swivel Glider Chair</t>
  </si>
  <si>
    <t>Bed</t>
  </si>
  <si>
    <t>Nightstand</t>
  </si>
  <si>
    <t>2 Drawer Accent Chest</t>
  </si>
  <si>
    <t>Tufted Bench</t>
  </si>
  <si>
    <t>Swivel Chair</t>
  </si>
  <si>
    <t>Accent Chair with Back Pillow</t>
  </si>
  <si>
    <t>Arm Settee with Back Pillow</t>
  </si>
  <si>
    <t>29.5"W x 29.25"D x 30"H</t>
  </si>
  <si>
    <t>24.5"W x 24"D x 34"H</t>
  </si>
  <si>
    <t>22"W x 16"D x 26"H</t>
  </si>
  <si>
    <t>27.5"W x 29.75"D x 35.75"H</t>
  </si>
  <si>
    <t>47.5"W x 29.75"D x 35.75"H</t>
  </si>
  <si>
    <t>BONN</t>
  </si>
  <si>
    <t>SALINA</t>
  </si>
  <si>
    <t>PHILIPPE</t>
  </si>
  <si>
    <t>KUBRIK</t>
  </si>
  <si>
    <t>REESE</t>
  </si>
  <si>
    <t>MELODY</t>
  </si>
  <si>
    <t>BECKETT</t>
  </si>
  <si>
    <t>ASHTON</t>
  </si>
  <si>
    <t>II120-0568</t>
  </si>
  <si>
    <t>KEEGAN</t>
  </si>
  <si>
    <t>Round Mixed Material Coffee Table with Shelf</t>
  </si>
  <si>
    <t>LAYANA</t>
  </si>
  <si>
    <t xml:space="preserve">	II120-0573</t>
  </si>
  <si>
    <t xml:space="preserve">	II120-0574</t>
  </si>
  <si>
    <t>Round Coffee Table with Storage</t>
  </si>
  <si>
    <t>Oval Console Table</t>
  </si>
  <si>
    <t>Dia.36" x 18"H</t>
  </si>
  <si>
    <t>33"W x 34"D x 39"H</t>
  </si>
  <si>
    <t> 30"W x 30"D x 39"H</t>
  </si>
  <si>
    <t>32"W x 34"D x 35.5"H</t>
  </si>
  <si>
    <t>MT115-1206</t>
  </si>
  <si>
    <t>MT136-1207</t>
  </si>
  <si>
    <t>MT130-1214</t>
  </si>
  <si>
    <t>MT120-1213</t>
  </si>
  <si>
    <t>MT120-1202</t>
  </si>
  <si>
    <t>Hacienda</t>
  </si>
  <si>
    <t>Rectangular Coffee Table</t>
  </si>
  <si>
    <t>Kenna</t>
  </si>
  <si>
    <t>Accent Cabinet</t>
  </si>
  <si>
    <t>Philippe</t>
  </si>
  <si>
    <t>Round End Table</t>
  </si>
  <si>
    <t>Round Coffee Table with Shelf</t>
  </si>
  <si>
    <t xml:space="preserve"> </t>
  </si>
  <si>
    <t>remark</t>
  </si>
  <si>
    <t>sample status updated on 3/6</t>
  </si>
  <si>
    <t>container #</t>
  </si>
  <si>
    <t>available for picking up, need to LTL with Olliix ordered samples.</t>
  </si>
  <si>
    <t>available for picking up on about 4/4, need ground ship.</t>
  </si>
  <si>
    <t>available for picking up on about 3/15, need to LTL with Olliix ordered samples ship on 3/19. if can't catup up with LTL, ship by Fedex ground .</t>
  </si>
  <si>
    <t>same as above</t>
  </si>
  <si>
    <t>available for picking up on about 3/8, need to LTL with Olliix ordered samples.</t>
  </si>
  <si>
    <t>MP120-1248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</si>
</sst>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4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6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</cellXfs>
  <cellStyles count="1">
    <cellStyle name="常规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jundi/Downloads/HP%20show%20furniture%20sample%20status%20202403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jundi/Downloads/Sample%20Reques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Menu 2.27 update"/>
    </sheetNames>
    <sheetDataSet>
      <sheetData sheetId="0">
        <row r="2">
          <cell r="C2" t="str">
            <v>MP103-1253</v>
          </cell>
          <cell r="D2" t="str">
            <v>Madison Park</v>
          </cell>
          <cell r="E2" t="str">
            <v>Kubrick</v>
          </cell>
          <cell r="F2" t="str">
            <v>Power Recliner</v>
          </cell>
          <cell r="G2" t="str">
            <v>slide 7</v>
          </cell>
          <cell r="H2" t="str">
            <v>development sample shipped on 1/18 ETD</v>
          </cell>
          <cell r="J2" t="str">
            <v>HZ sample, need to create sample order and ship in container to SAV in early Jan.</v>
          </cell>
          <cell r="K2" t="str">
            <v>MP-2312390</v>
          </cell>
          <cell r="L2">
            <v>45309</v>
          </cell>
          <cell r="M2" t="str">
            <v>TEMU8112722</v>
          </cell>
          <cell r="N2" t="str">
            <v>ZIMUSNH1723363</v>
          </cell>
          <cell r="O2">
            <v>45348</v>
          </cell>
          <cell r="P2" t="str">
            <v>able to ship in Olliix sample truck to HP showroom on 3/19.</v>
          </cell>
          <cell r="Q2" t="str">
            <v>OL team to arrange sample</v>
          </cell>
          <cell r="R2" t="str">
            <v>ETA SAV 2/27/2024</v>
          </cell>
        </row>
        <row r="3">
          <cell r="C3" t="str">
            <v>MP103-1252</v>
          </cell>
          <cell r="D3" t="str">
            <v>Madison Park</v>
          </cell>
          <cell r="E3" t="str">
            <v>Reese</v>
          </cell>
          <cell r="F3" t="str">
            <v>Faux Boucle Power Recliner</v>
          </cell>
          <cell r="G3" t="str">
            <v>slide 2</v>
          </cell>
          <cell r="H3" t="str">
            <v>development sample shipped on 1/18 ETD</v>
          </cell>
          <cell r="J3" t="str">
            <v>HZ sample, need to create sample order and ship in container to SAV in early Jan.</v>
          </cell>
          <cell r="K3" t="str">
            <v>MP-2312390</v>
          </cell>
          <cell r="L3">
            <v>45309</v>
          </cell>
          <cell r="M3" t="str">
            <v>TEMU8112722</v>
          </cell>
          <cell r="N3" t="str">
            <v>ZIMUSNH1723363</v>
          </cell>
          <cell r="O3">
            <v>45348</v>
          </cell>
          <cell r="P3" t="str">
            <v>able to ship in Olliix sample truck to HP showroom on 3/19.</v>
          </cell>
          <cell r="Q3" t="str">
            <v>OL team to arrange sample</v>
          </cell>
          <cell r="R3" t="str">
            <v>ETA SAV 2/27/2024</v>
          </cell>
        </row>
        <row r="4">
          <cell r="C4" t="str">
            <v>II105-0567</v>
          </cell>
          <cell r="D4" t="str">
            <v>INK+IVY</v>
          </cell>
          <cell r="E4" t="str">
            <v>Steve</v>
          </cell>
          <cell r="F4" t="str">
            <v>Boucle Waterfall Bench- 52"</v>
          </cell>
          <cell r="G4" t="str">
            <v>slide 2</v>
          </cell>
          <cell r="H4" t="str">
            <v>mass production sample is shipped on 1/11ETD, SAV WH ETA 3/13</v>
          </cell>
          <cell r="J4" t="str">
            <v>order placed, if order ETA is later than 2/15/2024, need to ship sample in container to SAV in ealry Jan.</v>
          </cell>
          <cell r="K4" t="str">
            <v>II-231159-2</v>
          </cell>
          <cell r="L4">
            <v>45302</v>
          </cell>
          <cell r="M4" t="str">
            <v>CAAU5241381</v>
          </cell>
          <cell r="N4" t="str">
            <v>ZIMUSNH1723295</v>
          </cell>
          <cell r="O4">
            <v>45344</v>
          </cell>
          <cell r="P4" t="str">
            <v>able to ship in Olliix sample truck to HP showroom on 3/19.</v>
          </cell>
          <cell r="Q4" t="str">
            <v>OL team to arrange sample</v>
          </cell>
          <cell r="R4" t="str">
            <v>2/26 arrived warehouse</v>
          </cell>
        </row>
        <row r="5">
          <cell r="C5" t="str">
            <v>II105-0562</v>
          </cell>
          <cell r="D5" t="str">
            <v>INK+IVY</v>
          </cell>
          <cell r="E5" t="str">
            <v>Steve</v>
          </cell>
          <cell r="F5" t="str">
            <v>Boucle Waterfall Bench- 42" Latte</v>
          </cell>
          <cell r="G5" t="str">
            <v>slide 2</v>
          </cell>
          <cell r="H5" t="str">
            <v>mass production sample is shipped on 1/11ETD, SAV WH ETA 3/13</v>
          </cell>
          <cell r="J5" t="str">
            <v>order placed, if order ETA is later than 2/15/2024, need to ship sample in container to SAV in ealry Jan.</v>
          </cell>
          <cell r="K5" t="str">
            <v>II-231130-1</v>
          </cell>
          <cell r="L5">
            <v>45302</v>
          </cell>
          <cell r="M5" t="str">
            <v>CAAU5241381</v>
          </cell>
          <cell r="N5" t="str">
            <v>ZIMUSNH1723295</v>
          </cell>
          <cell r="O5">
            <v>45344</v>
          </cell>
          <cell r="P5" t="str">
            <v>able to ship in Olliix sample truck to HP showroom on 3/19.</v>
          </cell>
          <cell r="Q5" t="str">
            <v>OL team to arrange sample</v>
          </cell>
          <cell r="R5" t="str">
            <v>2/26 arrived warehouse</v>
          </cell>
        </row>
        <row r="6">
          <cell r="C6" t="str">
            <v>II120-0568</v>
          </cell>
          <cell r="D6" t="str">
            <v>INK+IVY</v>
          </cell>
          <cell r="E6" t="str">
            <v>Keegan</v>
          </cell>
          <cell r="F6" t="str">
            <v>Round Mixed Material Coffee Table with Shelf</v>
          </cell>
          <cell r="G6" t="str">
            <v>slide 4</v>
          </cell>
          <cell r="H6" t="str">
            <v>sample is shipped on 1/14 ETD</v>
          </cell>
          <cell r="K6" t="str">
            <v xml:space="preserve">II-240109 </v>
          </cell>
          <cell r="L6">
            <v>45305</v>
          </cell>
          <cell r="M6" t="str">
            <v>BMOU6146822</v>
          </cell>
          <cell r="N6" t="str">
            <v>YMLUE490375722</v>
          </cell>
          <cell r="O6">
            <v>45356</v>
          </cell>
          <cell r="P6" t="str">
            <v>should be able to ship in Olliix sample truck to HP showroom on 3/19. if everything goes smooth.</v>
          </cell>
          <cell r="Q6" t="str">
            <v>FUR team will arrange sample delivery to showroom</v>
          </cell>
          <cell r="R6">
            <v>45360</v>
          </cell>
        </row>
        <row r="7">
          <cell r="C7" t="str">
            <v>II103-0563</v>
          </cell>
          <cell r="D7" t="str">
            <v>INK+IVY</v>
          </cell>
          <cell r="E7" t="str">
            <v>Bonn</v>
          </cell>
          <cell r="F7" t="str">
            <v>Upholstered 360 Degree Swivel Chair</v>
          </cell>
          <cell r="G7" t="str">
            <v>slide 4</v>
          </cell>
          <cell r="H7" t="str">
            <v>mass production sample is shipped on 1/8ETD</v>
          </cell>
          <cell r="J7" t="str">
            <v>order placed, if order ETA is later than 2/15/2024, need to create sample order and  ship sample in container to SAV in ealry Jan.</v>
          </cell>
          <cell r="K7" t="str">
            <v>II-231133-1</v>
          </cell>
          <cell r="L7">
            <v>45299</v>
          </cell>
          <cell r="M7" t="str">
            <v>FFAU1261402</v>
          </cell>
          <cell r="N7" t="str">
            <v xml:space="preserve">YMLUE490375721 </v>
          </cell>
          <cell r="O7">
            <v>45352</v>
          </cell>
          <cell r="P7" t="str">
            <v>should be able to ship in Olliix sample truck to HP showroom on 3/19.</v>
          </cell>
          <cell r="Q7" t="str">
            <v>FUR team will arrange sample delivery to showroom</v>
          </cell>
          <cell r="R7">
            <v>45356</v>
          </cell>
        </row>
        <row r="8">
          <cell r="C8" t="str">
            <v>II103-0572</v>
          </cell>
          <cell r="D8" t="str">
            <v>INK+IVY</v>
          </cell>
          <cell r="E8" t="str">
            <v>Bonn</v>
          </cell>
          <cell r="F8" t="str">
            <v>Upholstered 360 Degree Swivel Chair</v>
          </cell>
          <cell r="G8" t="str">
            <v>slide 4</v>
          </cell>
          <cell r="H8" t="str">
            <v>development sample shipped on 1/8 ETD</v>
          </cell>
          <cell r="J8" t="str">
            <v>VN sample, need to create sample order and ship in container to SAV in early Jan.</v>
          </cell>
          <cell r="K8" t="str">
            <v xml:space="preserve"> II-240102</v>
          </cell>
          <cell r="L8">
            <v>45299</v>
          </cell>
          <cell r="M8" t="str">
            <v>FFAU1261402</v>
          </cell>
          <cell r="N8" t="str">
            <v xml:space="preserve">YMLUE490375721 </v>
          </cell>
          <cell r="O8">
            <v>45352</v>
          </cell>
          <cell r="P8" t="str">
            <v>should be able to ship in Olliix sample truck to HP showroom on 3/19.</v>
          </cell>
          <cell r="Q8" t="str">
            <v>FUR team will arrange sample delivery to showroom</v>
          </cell>
          <cell r="R8">
            <v>45356</v>
          </cell>
        </row>
        <row r="9">
          <cell r="C9" t="str">
            <v>II103-0564</v>
          </cell>
          <cell r="D9" t="str">
            <v>INK+IVY</v>
          </cell>
          <cell r="E9" t="str">
            <v>Bonn</v>
          </cell>
          <cell r="F9" t="str">
            <v>Upholstered 360 Degree Swivel Chair</v>
          </cell>
          <cell r="G9" t="str">
            <v>slide 2</v>
          </cell>
          <cell r="H9" t="str">
            <v>development sample shipped on 1/4 ETD</v>
          </cell>
          <cell r="J9" t="str">
            <v>VN can't supply sample on time, need to ship HZ sample, please create sample order of SH and ship in early Jan.</v>
          </cell>
          <cell r="K9" t="str">
            <v xml:space="preserve"> II-231292</v>
          </cell>
          <cell r="L9">
            <v>45299</v>
          </cell>
          <cell r="M9" t="str">
            <v xml:space="preserve">TCNU1760913	</v>
          </cell>
          <cell r="N9" t="str">
            <v>ZIMUSNH1723222</v>
          </cell>
          <cell r="O9">
            <v>45333</v>
          </cell>
          <cell r="P9" t="str">
            <v>able to ship in Olliix sample truck to HP showroom on 3/19.</v>
          </cell>
          <cell r="Q9" t="str">
            <v>FUR team will arrange sample delivery to showroom</v>
          </cell>
          <cell r="R9" t="str">
            <v>2/19 arrived warehouse</v>
          </cell>
        </row>
        <row r="10">
          <cell r="C10" t="str">
            <v xml:space="preserve">	II120-0573</v>
          </cell>
          <cell r="D10" t="str">
            <v>INK+IVY</v>
          </cell>
          <cell r="E10" t="str">
            <v>Layana</v>
          </cell>
          <cell r="F10" t="str">
            <v>Round Coffee Table with Storage</v>
          </cell>
          <cell r="G10" t="str">
            <v>slide 3</v>
          </cell>
          <cell r="H10" t="str">
            <v>development sample shipped on 1/14 ETD</v>
          </cell>
          <cell r="K10" t="str">
            <v xml:space="preserve">II-240109 </v>
          </cell>
          <cell r="L10">
            <v>45305</v>
          </cell>
          <cell r="M10" t="str">
            <v>BMOU6146822</v>
          </cell>
          <cell r="N10" t="str">
            <v xml:space="preserve">YMLUE490375722 </v>
          </cell>
          <cell r="O10">
            <v>45356</v>
          </cell>
          <cell r="P10" t="str">
            <v>should be able to ship in Olliix sample truck to HP showroom on 3/19. if everything goes smooth.</v>
          </cell>
          <cell r="Q10" t="str">
            <v>FUR team will arrange sample delivery to showroom</v>
          </cell>
          <cell r="R10">
            <v>45360</v>
          </cell>
        </row>
        <row r="11">
          <cell r="C11" t="str">
            <v xml:space="preserve">	II120-0574</v>
          </cell>
          <cell r="D11" t="str">
            <v>INK+IVY</v>
          </cell>
          <cell r="E11" t="str">
            <v>Layana</v>
          </cell>
          <cell r="F11" t="str">
            <v>Oval Console Table</v>
          </cell>
          <cell r="G11" t="str">
            <v>slide 3</v>
          </cell>
          <cell r="H11" t="str">
            <v>development sample shipped on 1/14 ETD</v>
          </cell>
          <cell r="K11" t="str">
            <v xml:space="preserve">II-240109 </v>
          </cell>
          <cell r="L11">
            <v>45305</v>
          </cell>
          <cell r="M11" t="str">
            <v>BMOU6146822</v>
          </cell>
          <cell r="N11" t="str">
            <v xml:space="preserve">YMLUE490375722 </v>
          </cell>
          <cell r="O11">
            <v>45356</v>
          </cell>
          <cell r="P11" t="str">
            <v>should be able to ship in Olliix sample truck to HP showroom on 3/19. if everything goes smooth.</v>
          </cell>
          <cell r="Q11" t="str">
            <v>FUR team will arrange sample delivery to showroom</v>
          </cell>
          <cell r="R11">
            <v>45360</v>
          </cell>
        </row>
        <row r="12">
          <cell r="C12" t="str">
            <v xml:space="preserve">	MP120-1248</v>
          </cell>
          <cell r="D12" t="str">
            <v>Madison Park</v>
          </cell>
          <cell r="E12" t="str">
            <v>Hacienda</v>
          </cell>
          <cell r="F12" t="str">
            <v>Rectangular Coffee Table</v>
          </cell>
          <cell r="G12" t="str">
            <v>slide 5</v>
          </cell>
          <cell r="H12" t="str">
            <v>development sample shipped on 1/6 ETD</v>
          </cell>
          <cell r="K12" t="str">
            <v xml:space="preserve">	MP-2312361</v>
          </cell>
          <cell r="L12">
            <v>45297</v>
          </cell>
          <cell r="M12" t="str">
            <v>EMCU 1809492</v>
          </cell>
          <cell r="N12" t="str">
            <v>EVER 093300372427</v>
          </cell>
          <cell r="O12">
            <v>45365</v>
          </cell>
          <cell r="P12" t="str">
            <v>need to ship to showroom by Fedex ground.</v>
          </cell>
          <cell r="Q12" t="str">
            <v>FUR team will arrange sample delivery to showroom</v>
          </cell>
          <cell r="R12">
            <v>45379</v>
          </cell>
        </row>
        <row r="13">
          <cell r="C13" t="str">
            <v>MP103-1250</v>
          </cell>
          <cell r="D13" t="str">
            <v>Madison Park</v>
          </cell>
          <cell r="E13" t="str">
            <v>Melody</v>
          </cell>
          <cell r="F13" t="str">
            <v>Swivel Glider Chair</v>
          </cell>
          <cell r="G13" t="str">
            <v>slide 6</v>
          </cell>
          <cell r="H13" t="str">
            <v>development sample shipped on 1/11 ETD</v>
          </cell>
          <cell r="J13" t="str">
            <v>HZ sample, need to create sample order and ship in container to SAV in early Jan.</v>
          </cell>
          <cell r="K13" t="str">
            <v>MP-2312390</v>
          </cell>
          <cell r="L13">
            <v>45302</v>
          </cell>
          <cell r="M13" t="str">
            <v>BMOU5077115</v>
          </cell>
          <cell r="N13" t="str">
            <v>ZIMUSNH1723292</v>
          </cell>
          <cell r="O13">
            <v>45344</v>
          </cell>
          <cell r="P13" t="str">
            <v>able to ship in Olliix sample truck to HP showroom on 3/19.</v>
          </cell>
          <cell r="Q13" t="str">
            <v>OL team to arrange sample</v>
          </cell>
          <cell r="R13" t="str">
            <v>2/27 arrived warehouse</v>
          </cell>
        </row>
        <row r="14">
          <cell r="C14" t="str">
            <v>MPS115-0304</v>
          </cell>
          <cell r="D14" t="str">
            <v>Madison Park</v>
          </cell>
          <cell r="E14" t="str">
            <v>Beckett</v>
          </cell>
          <cell r="F14" t="str">
            <v>Bed</v>
          </cell>
          <cell r="G14" t="str">
            <v>slide 6</v>
          </cell>
          <cell r="H14" t="str">
            <v>development sample shipped on 1/8 ETD</v>
          </cell>
          <cell r="K14" t="str">
            <v xml:space="preserve">	MPS-231234</v>
          </cell>
          <cell r="L14">
            <v>45299</v>
          </cell>
          <cell r="M14" t="str">
            <v>FFAU1261402</v>
          </cell>
          <cell r="N14" t="str">
            <v>YMLUE490375721</v>
          </cell>
          <cell r="O14">
            <v>45352</v>
          </cell>
          <cell r="P14" t="str">
            <v>should be able to ship in Olliix sample truck to HP showroom on 3/19.</v>
          </cell>
          <cell r="Q14" t="str">
            <v>FUR team will monitor arrival and arrange sample delivery to showroom</v>
          </cell>
          <cell r="R14">
            <v>45356</v>
          </cell>
        </row>
        <row r="15">
          <cell r="C15" t="str">
            <v xml:space="preserve">	MPS136-0305</v>
          </cell>
          <cell r="D15" t="str">
            <v>Madison Park</v>
          </cell>
          <cell r="E15" t="str">
            <v>Beckett</v>
          </cell>
          <cell r="F15" t="str">
            <v>Nightstand</v>
          </cell>
          <cell r="G15" t="str">
            <v>slide 6</v>
          </cell>
          <cell r="H15" t="str">
            <v>development sample shipped on 1/8 ETD</v>
          </cell>
          <cell r="K15" t="str">
            <v xml:space="preserve">	MPS-231234</v>
          </cell>
          <cell r="L15">
            <v>45299</v>
          </cell>
          <cell r="M15" t="str">
            <v>FFAU1261402</v>
          </cell>
          <cell r="N15" t="str">
            <v>YMLUE490375721</v>
          </cell>
          <cell r="O15">
            <v>45352</v>
          </cell>
          <cell r="P15" t="str">
            <v>should be able to ship in Olliix sample truck to HP showroom on 3/19.</v>
          </cell>
          <cell r="Q15" t="str">
            <v>FUR team will monitor arrival and arrange sample delivery to showroom</v>
          </cell>
          <cell r="R15">
            <v>45356</v>
          </cell>
        </row>
        <row r="16">
          <cell r="C16" t="str">
            <v>MPS130-0306</v>
          </cell>
          <cell r="D16" t="str">
            <v>Madison Park</v>
          </cell>
          <cell r="E16" t="str">
            <v>Beckett</v>
          </cell>
          <cell r="F16" t="str">
            <v>2 Drawer Accent Chest</v>
          </cell>
          <cell r="G16" t="str">
            <v>slide 6</v>
          </cell>
          <cell r="H16" t="str">
            <v>development sample shipped on 1/8 ETD</v>
          </cell>
          <cell r="K16" t="str">
            <v xml:space="preserve">	MPS-231234</v>
          </cell>
          <cell r="L16">
            <v>45299</v>
          </cell>
          <cell r="M16" t="str">
            <v>FFAU1261402</v>
          </cell>
          <cell r="N16" t="str">
            <v>YMLUE490375721</v>
          </cell>
          <cell r="O16">
            <v>45352</v>
          </cell>
          <cell r="P16" t="str">
            <v>should be able to ship in Olliix sample truck to HP showroom on 3/19.</v>
          </cell>
          <cell r="Q16" t="str">
            <v>FUR team will monitor arrival and arrange sample delivery to showroom</v>
          </cell>
          <cell r="R16">
            <v>45356</v>
          </cell>
        </row>
        <row r="17">
          <cell r="C17" t="str">
            <v xml:space="preserve">	MPS105-0307</v>
          </cell>
          <cell r="D17" t="str">
            <v>Madison Park</v>
          </cell>
          <cell r="E17" t="str">
            <v>Beckett</v>
          </cell>
          <cell r="F17" t="str">
            <v>Tufted Bench</v>
          </cell>
          <cell r="G17" t="str">
            <v>slide 5</v>
          </cell>
          <cell r="H17" t="str">
            <v>development sample shipped on 1/8 ETD</v>
          </cell>
          <cell r="K17" t="str">
            <v xml:space="preserve">	MPS-231234</v>
          </cell>
          <cell r="L17">
            <v>45299</v>
          </cell>
          <cell r="M17" t="str">
            <v>FFAU1261402</v>
          </cell>
          <cell r="N17" t="str">
            <v>YMLUE490375721</v>
          </cell>
          <cell r="O17">
            <v>45352</v>
          </cell>
          <cell r="P17" t="str">
            <v>should be able to ship in Olliix sample truck to HP showroom on 3/19.</v>
          </cell>
          <cell r="Q17" t="str">
            <v>FUR team will monitor arrival and arrange sample delivery to showroom</v>
          </cell>
          <cell r="R17">
            <v>45356</v>
          </cell>
        </row>
        <row r="18">
          <cell r="C18" t="str">
            <v>MP103-1245</v>
          </cell>
          <cell r="D18" t="str">
            <v>Madison Park</v>
          </cell>
          <cell r="E18" t="str">
            <v>Ashton</v>
          </cell>
          <cell r="F18" t="str">
            <v>Swivel Chair</v>
          </cell>
          <cell r="G18" t="str">
            <v>slide 7</v>
          </cell>
          <cell r="H18" t="str">
            <v>Ordered- Arriving at WH TBD</v>
          </cell>
          <cell r="J18" t="str">
            <v>VN mass order ship date is too late, need to create sample order to ship the sample in container to SAV in early Jan.</v>
          </cell>
          <cell r="K18" t="str">
            <v xml:space="preserve">MP-240127 </v>
          </cell>
          <cell r="L18">
            <v>45299</v>
          </cell>
          <cell r="M18" t="str">
            <v>FFAU1261402</v>
          </cell>
          <cell r="N18" t="str">
            <v>YMLUE490375721</v>
          </cell>
          <cell r="O18">
            <v>45352</v>
          </cell>
          <cell r="P18" t="str">
            <v>should be able to ship in Olliix sample truck to HP showroom on 3/19.</v>
          </cell>
          <cell r="Q18" t="str">
            <v>FUR team will monitor arrival and arrange sample delivery to showroom</v>
          </cell>
          <cell r="R18">
            <v>45356</v>
          </cell>
        </row>
        <row r="19">
          <cell r="C19" t="str">
            <v>MP103-1246</v>
          </cell>
          <cell r="D19" t="str">
            <v>Madison Park</v>
          </cell>
          <cell r="E19" t="str">
            <v>Ashton</v>
          </cell>
          <cell r="F19" t="str">
            <v>Swivel Chair</v>
          </cell>
          <cell r="G19" t="str">
            <v>slide 7</v>
          </cell>
          <cell r="H19" t="str">
            <v>Ordered- Arriving at WH TBD</v>
          </cell>
          <cell r="J19" t="str">
            <v>VN mass order ship date is too late, need to create sample order to ship the sample in container to SAV in early Jan.</v>
          </cell>
          <cell r="K19" t="str">
            <v xml:space="preserve">MP-240127 </v>
          </cell>
          <cell r="L19">
            <v>45299</v>
          </cell>
          <cell r="M19" t="str">
            <v>FFAU1261402</v>
          </cell>
          <cell r="N19" t="str">
            <v>YMLUE490375721</v>
          </cell>
          <cell r="O19">
            <v>45352</v>
          </cell>
          <cell r="P19" t="str">
            <v>should be able to ship in Olliix sample truck to HP showroom on 3/19.</v>
          </cell>
          <cell r="Q19" t="str">
            <v>FUR team will monitor arrival and arrange sample delivery to showroom</v>
          </cell>
          <cell r="R19">
            <v>45356</v>
          </cell>
        </row>
        <row r="20">
          <cell r="C20" t="str">
            <v>MP108-1243</v>
          </cell>
          <cell r="D20" t="str">
            <v>Madison Park</v>
          </cell>
          <cell r="E20" t="str">
            <v>Charlotte</v>
          </cell>
          <cell r="F20" t="str">
            <v>Slipcover Dining Arm Chair with Casters</v>
          </cell>
          <cell r="G20" t="str">
            <v>slide 6</v>
          </cell>
          <cell r="H20" t="str">
            <v>Ordered- Arriving at WH 3/12/2024</v>
          </cell>
          <cell r="J20" t="str">
            <v>order ship date is 2023/12/28 , pick sample from warehouse. Jessie: No. Mass production haven't been shipped yet.</v>
          </cell>
          <cell r="K20" t="str">
            <v xml:space="preserve"> MP-2311140-1</v>
          </cell>
          <cell r="L20">
            <v>45302</v>
          </cell>
          <cell r="M20" t="str">
            <v xml:space="preserve">	CAAU5241381</v>
          </cell>
          <cell r="N20" t="str">
            <v>ZIMUSNH1723295</v>
          </cell>
          <cell r="O20">
            <v>45344</v>
          </cell>
          <cell r="P20" t="str">
            <v>able to ship in Olliix sample truck to HP showroom on 3/19.</v>
          </cell>
          <cell r="Q20" t="str">
            <v>OL team to arrange sample</v>
          </cell>
          <cell r="R20" t="str">
            <v>2/26 arrived warehouse</v>
          </cell>
        </row>
        <row r="21">
          <cell r="C21" t="str">
            <v>MP108-1244</v>
          </cell>
          <cell r="D21" t="str">
            <v>Madison Park</v>
          </cell>
          <cell r="E21" t="str">
            <v>Charlotte</v>
          </cell>
          <cell r="F21" t="str">
            <v>Slipcover Dining Arm Chair with Casters</v>
          </cell>
          <cell r="G21" t="str">
            <v>slide 6</v>
          </cell>
          <cell r="H21" t="str">
            <v>Ordered- Arriving at WH 3/12/2024</v>
          </cell>
          <cell r="J21" t="str">
            <v>order ship date is 2023/12/28 , pick sample from warehouse
Jessie: No. Mass production haven't been shipped yet.</v>
          </cell>
          <cell r="K21" t="str">
            <v xml:space="preserve"> MP-2311188-1</v>
          </cell>
          <cell r="L21">
            <v>45302</v>
          </cell>
          <cell r="M21" t="str">
            <v xml:space="preserve">	CAAU5241381</v>
          </cell>
          <cell r="N21" t="str">
            <v>ZIMUSNH1723295</v>
          </cell>
          <cell r="O21">
            <v>45344</v>
          </cell>
          <cell r="P21" t="str">
            <v>able to ship in Olliix sample truck to HP showroom on 3/19.</v>
          </cell>
          <cell r="Q21" t="str">
            <v>OL team to arrange sample</v>
          </cell>
          <cell r="R21" t="str">
            <v>2/26 arrived warehouse</v>
          </cell>
        </row>
        <row r="22">
          <cell r="C22" t="str">
            <v>MT130-1212</v>
          </cell>
          <cell r="D22" t="str">
            <v>Martha Stewart</v>
          </cell>
          <cell r="E22" t="str">
            <v>Ayanna</v>
          </cell>
          <cell r="F22" t="str">
            <v>Console Table</v>
          </cell>
          <cell r="G22" t="str">
            <v>slide 8</v>
          </cell>
          <cell r="H22" t="str">
            <v>Ordered- Arriving at WH TBD</v>
          </cell>
          <cell r="K22" t="str">
            <v>MT-231122-1</v>
          </cell>
          <cell r="L22">
            <v>45299</v>
          </cell>
          <cell r="M22" t="str">
            <v>FFAU1261402</v>
          </cell>
          <cell r="N22" t="str">
            <v xml:space="preserve">YMLUE490375721 </v>
          </cell>
          <cell r="O22">
            <v>45352</v>
          </cell>
          <cell r="P22" t="str">
            <v>should be able to ship in Olliix sample truck to HP showroom on 3/19.</v>
          </cell>
          <cell r="Q22" t="str">
            <v>FUR team will monitor arrival and arrange sample delivery to showroom</v>
          </cell>
          <cell r="R22">
            <v>45356</v>
          </cell>
        </row>
        <row r="23">
          <cell r="C23" t="str">
            <v>MT115-1206</v>
          </cell>
          <cell r="D23" t="str">
            <v>Martha Stewart</v>
          </cell>
          <cell r="E23" t="str">
            <v>Kenna</v>
          </cell>
          <cell r="F23" t="str">
            <v>Bed</v>
          </cell>
          <cell r="G23" t="str">
            <v xml:space="preserve">slide 11 </v>
          </cell>
          <cell r="H23" t="str">
            <v>Ordered- Arriving at WH TBD</v>
          </cell>
          <cell r="K23" t="str">
            <v>MT-231114-1</v>
          </cell>
          <cell r="L23">
            <v>45297</v>
          </cell>
          <cell r="M23" t="str">
            <v>EMCU 1809492</v>
          </cell>
          <cell r="N23" t="str">
            <v>EVER 093300372427</v>
          </cell>
          <cell r="O23">
            <v>45365</v>
          </cell>
          <cell r="P23" t="str">
            <v>need to ship to showroom by Fedex ground.</v>
          </cell>
          <cell r="Q23" t="str">
            <v>FUR team will monitor arrival and arrange sample delivery to showroom</v>
          </cell>
          <cell r="R23">
            <v>45379</v>
          </cell>
        </row>
        <row r="24">
          <cell r="C24" t="str">
            <v>MT136-1207</v>
          </cell>
          <cell r="D24" t="str">
            <v>Martha Stewart</v>
          </cell>
          <cell r="E24" t="str">
            <v>Kenna</v>
          </cell>
          <cell r="F24" t="str">
            <v>Nightstand</v>
          </cell>
          <cell r="G24" t="str">
            <v xml:space="preserve">slide 11 </v>
          </cell>
          <cell r="H24" t="str">
            <v>Ordered- Arriving at WH TBD</v>
          </cell>
          <cell r="K24" t="str">
            <v>MT-231114-1</v>
          </cell>
          <cell r="L24">
            <v>45297</v>
          </cell>
          <cell r="M24" t="str">
            <v>EMCU 1809492</v>
          </cell>
          <cell r="N24" t="str">
            <v>EVER 093300372427</v>
          </cell>
          <cell r="O24">
            <v>45365</v>
          </cell>
          <cell r="P24" t="str">
            <v>need to ship to showroom by Fedex ground.</v>
          </cell>
          <cell r="Q24" t="str">
            <v>FUR team will monitor arrival and arrange sample delivery to showroom</v>
          </cell>
          <cell r="R24">
            <v>45379</v>
          </cell>
        </row>
        <row r="25">
          <cell r="C25" t="str">
            <v>MT130-1214</v>
          </cell>
          <cell r="D25" t="str">
            <v>Martha Stewart</v>
          </cell>
          <cell r="E25" t="str">
            <v>Kenna</v>
          </cell>
          <cell r="F25" t="str">
            <v xml:space="preserve"> Accent Cabinet</v>
          </cell>
          <cell r="G25" t="str">
            <v xml:space="preserve">slide 11 </v>
          </cell>
          <cell r="H25" t="str">
            <v>development sample shipped on 1/6 ETD</v>
          </cell>
          <cell r="K25" t="str">
            <v>MT-231234</v>
          </cell>
          <cell r="L25">
            <v>45297</v>
          </cell>
          <cell r="M25" t="str">
            <v>EMCU 1809492</v>
          </cell>
          <cell r="N25" t="str">
            <v>EVER 093300372427</v>
          </cell>
          <cell r="O25">
            <v>45365</v>
          </cell>
          <cell r="P25" t="str">
            <v>need to ship to showroom by Fedex ground.</v>
          </cell>
          <cell r="Q25" t="str">
            <v>FUR team will monitor arrival and arrange sample delivery to showroom</v>
          </cell>
          <cell r="R25">
            <v>45379</v>
          </cell>
        </row>
        <row r="26">
          <cell r="C26" t="str">
            <v>MT115-1210</v>
          </cell>
          <cell r="D26" t="str">
            <v>Martha Stewart</v>
          </cell>
          <cell r="E26" t="str">
            <v>Salina</v>
          </cell>
          <cell r="F26" t="str">
            <v>Bed</v>
          </cell>
          <cell r="G26" t="str">
            <v>slide 10</v>
          </cell>
          <cell r="H26" t="str">
            <v>Ordered- Arriving at WH TBD</v>
          </cell>
          <cell r="K26" t="str">
            <v>MT-231117-1</v>
          </cell>
          <cell r="L26">
            <v>45299</v>
          </cell>
          <cell r="M26" t="str">
            <v>FFAU1261402</v>
          </cell>
          <cell r="N26" t="str">
            <v>YMLUE490375721</v>
          </cell>
          <cell r="O26">
            <v>45352</v>
          </cell>
          <cell r="P26" t="str">
            <v>should be able to ship in Olliix sample truck to HP showroom on 3/19.</v>
          </cell>
          <cell r="Q26" t="str">
            <v>FUR team will monitor arrival and arrange sample delivery to showroom</v>
          </cell>
          <cell r="R26">
            <v>45356</v>
          </cell>
        </row>
        <row r="27">
          <cell r="C27" t="str">
            <v>MT136-1209</v>
          </cell>
          <cell r="D27" t="str">
            <v>Martha Stewart</v>
          </cell>
          <cell r="E27" t="str">
            <v>Salina</v>
          </cell>
          <cell r="F27" t="str">
            <v>Nightstand</v>
          </cell>
          <cell r="G27" t="str">
            <v>slide 10</v>
          </cell>
          <cell r="H27" t="str">
            <v>Ordered- Arriving at WH TBD</v>
          </cell>
          <cell r="K27" t="str">
            <v>MT-231117-1</v>
          </cell>
          <cell r="L27">
            <v>45299</v>
          </cell>
          <cell r="M27" t="str">
            <v>FFAU1261402</v>
          </cell>
          <cell r="N27" t="str">
            <v>YMLUE490375721</v>
          </cell>
          <cell r="O27">
            <v>45352</v>
          </cell>
          <cell r="P27" t="str">
            <v>should be able to ship in Olliix sample truck to HP showroom on 3/19.</v>
          </cell>
          <cell r="Q27" t="str">
            <v>FUR team will monitor arrival and arrange sample delivery to showroom</v>
          </cell>
          <cell r="R27">
            <v>45356</v>
          </cell>
        </row>
        <row r="28">
          <cell r="C28" t="str">
            <v>MT120-1201</v>
          </cell>
          <cell r="D28" t="str">
            <v>Martha Stewart</v>
          </cell>
          <cell r="E28" t="str">
            <v>Naomi</v>
          </cell>
          <cell r="F28" t="str">
            <v>2 Door Storage Console Table</v>
          </cell>
          <cell r="G28" t="str">
            <v>slide 10</v>
          </cell>
          <cell r="H28" t="str">
            <v>Ordered- Arriving at WH TBD</v>
          </cell>
          <cell r="K28" t="str">
            <v>MT-231042</v>
          </cell>
          <cell r="L28">
            <v>45298</v>
          </cell>
          <cell r="M28" t="str">
            <v xml:space="preserve">CAIU8920970	</v>
          </cell>
          <cell r="N28" t="str">
            <v>ZIMUSHH31131837</v>
          </cell>
          <cell r="O28">
            <v>45336</v>
          </cell>
          <cell r="P28" t="str">
            <v>able to ship in Olliix sample truck to HP showroom on 3/19.</v>
          </cell>
          <cell r="Q28" t="str">
            <v>FUR team will monitor arrival and arrange sample delivery to showroom</v>
          </cell>
          <cell r="R28" t="str">
            <v>2/16 arrived warehouse</v>
          </cell>
        </row>
        <row r="29">
          <cell r="C29" t="str">
            <v>MT100-1204</v>
          </cell>
          <cell r="D29" t="str">
            <v>Martha Stewart</v>
          </cell>
          <cell r="E29" t="str">
            <v>Philippe</v>
          </cell>
          <cell r="F29" t="str">
            <v>Accent Chair with Back Pillow</v>
          </cell>
          <cell r="G29" t="str">
            <v>slide 9</v>
          </cell>
          <cell r="H29" t="str">
            <v>Ordered- Arriving at WH TBD</v>
          </cell>
          <cell r="J29" t="str">
            <v>VN  order ship date 2024/02/01 is too late, need to create sample order and ship sample in container to SAV in early Jan.</v>
          </cell>
          <cell r="K29" t="str">
            <v>MT-231112-1</v>
          </cell>
          <cell r="L29">
            <v>45299</v>
          </cell>
          <cell r="M29" t="str">
            <v>FFAU1261402</v>
          </cell>
          <cell r="N29" t="str">
            <v>YMLUE490375721</v>
          </cell>
          <cell r="O29">
            <v>45352</v>
          </cell>
          <cell r="P29" t="str">
            <v>should be able to ship in Olliix sample truck to HP showroom on 3/19.</v>
          </cell>
          <cell r="Q29" t="str">
            <v>FUR team will monitor arrival and arrange sample delivery to showroom</v>
          </cell>
          <cell r="R29">
            <v>45356</v>
          </cell>
        </row>
        <row r="30">
          <cell r="C30" t="str">
            <v>MT106-1205</v>
          </cell>
          <cell r="D30" t="str">
            <v>Martha Stewart</v>
          </cell>
          <cell r="E30" t="str">
            <v>Philippe</v>
          </cell>
          <cell r="F30" t="str">
            <v>Arm Settee with Back Pillow</v>
          </cell>
          <cell r="G30" t="str">
            <v>slide 9</v>
          </cell>
          <cell r="H30" t="str">
            <v>Ordered-Arriving at WH TBD</v>
          </cell>
          <cell r="J30" t="str">
            <v>VN  order ship date 2024/02/01 is too late, need to create sample order and ship sample in container to SAV in early Jan.</v>
          </cell>
          <cell r="K30" t="str">
            <v>MT-231112-1</v>
          </cell>
          <cell r="L30">
            <v>45299</v>
          </cell>
          <cell r="M30" t="str">
            <v>FFAU1261402</v>
          </cell>
          <cell r="N30" t="str">
            <v>YMLUE490375721</v>
          </cell>
          <cell r="O30">
            <v>45352</v>
          </cell>
          <cell r="P30" t="str">
            <v>should be able to ship in Olliix sample truck to HP showroom on 3/19.</v>
          </cell>
          <cell r="Q30" t="str">
            <v>FUR team will monitor arrival and arrange sample delivery to showroom</v>
          </cell>
          <cell r="R30">
            <v>45356</v>
          </cell>
        </row>
        <row r="31">
          <cell r="C31" t="str">
            <v>MT120-1213</v>
          </cell>
          <cell r="D31" t="str">
            <v>Martha Stewart</v>
          </cell>
          <cell r="E31" t="str">
            <v>Philippe</v>
          </cell>
          <cell r="F31" t="str">
            <v>Round End Table</v>
          </cell>
          <cell r="G31" t="str">
            <v>slide 9</v>
          </cell>
          <cell r="H31" t="str">
            <v>development sample shipped on 1/6 ETD</v>
          </cell>
          <cell r="K31" t="str">
            <v>MT-231233</v>
          </cell>
          <cell r="L31">
            <v>45297</v>
          </cell>
          <cell r="M31" t="str">
            <v>EMCU 1809492</v>
          </cell>
          <cell r="N31" t="str">
            <v>EVER 093300372427</v>
          </cell>
          <cell r="O31">
            <v>45365</v>
          </cell>
          <cell r="P31" t="str">
            <v>need to ship to showroom by Fedex ground.</v>
          </cell>
          <cell r="Q31" t="str">
            <v>FUR team will monitor arrival and arrange sample delivery to showroom</v>
          </cell>
          <cell r="R31">
            <v>45379</v>
          </cell>
        </row>
        <row r="32">
          <cell r="C32" t="str">
            <v>MT120-1202</v>
          </cell>
          <cell r="D32" t="str">
            <v>Martha Stewart</v>
          </cell>
          <cell r="E32" t="str">
            <v>Philippe</v>
          </cell>
          <cell r="F32" t="str">
            <v>Round Coffee Table with Shelf</v>
          </cell>
          <cell r="G32" t="str">
            <v>slide 9</v>
          </cell>
          <cell r="H32" t="str">
            <v>Ordered- Arriving at WH 3/5/2024</v>
          </cell>
          <cell r="K32" t="str">
            <v>MT-231041</v>
          </cell>
          <cell r="L32">
            <v>45290</v>
          </cell>
          <cell r="M32" t="str">
            <v>EMCU1802116</v>
          </cell>
          <cell r="N32" t="str">
            <v>EVER 093300385022</v>
          </cell>
          <cell r="O32">
            <v>45362</v>
          </cell>
          <cell r="P32" t="str">
            <v>need to ship to showroom by Fedex ground.</v>
          </cell>
          <cell r="Q32" t="str">
            <v>FUR team will monitor arrival and arrange sample delivery to showroom</v>
          </cell>
          <cell r="R32">
            <v>45367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Request Form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tabSelected="1" zoomScale="85" zoomScaleNormal="85" workbookViewId="0">
      <pane ySplit="1" topLeftCell="A2" activePane="bottomLeft" state="frozen"/>
      <selection pane="bottomLeft" activeCell="D33" sqref="D33"/>
    </sheetView>
  </sheetViews>
  <sheetFormatPr defaultColWidth="9.140625" defaultRowHeight="15" x14ac:dyDescent="0.25"/>
  <cols>
    <col min="1" max="1" width="15.140625" style="15" customWidth="1"/>
    <col min="2" max="2" width="23.28515625" style="22" customWidth="1"/>
    <col min="3" max="3" width="23.42578125" style="22" customWidth="1"/>
    <col min="4" max="4" width="44.140625" style="15" customWidth="1"/>
    <col min="5" max="5" width="20.5703125" style="24" customWidth="1"/>
    <col min="6" max="6" width="13.42578125" style="16" customWidth="1"/>
    <col min="7" max="7" width="13" style="16" customWidth="1"/>
    <col min="8" max="8" width="15.140625" style="16" hidden="1" customWidth="1"/>
    <col min="9" max="9" width="30.28515625" style="34" hidden="1" customWidth="1"/>
    <col min="10" max="10" width="89.28515625" style="15" customWidth="1"/>
    <col min="11" max="16384" width="9.140625" style="15"/>
  </cols>
  <sheetData>
    <row r="1" spans="1:10" ht="23.25" x14ac:dyDescent="0.35">
      <c r="A1" s="36" t="s">
        <v>9</v>
      </c>
      <c r="B1" s="36"/>
      <c r="C1" s="36"/>
      <c r="D1" s="36"/>
      <c r="E1" s="36"/>
      <c r="F1" s="36"/>
      <c r="G1" s="36"/>
      <c r="H1" s="29"/>
      <c r="I1" s="30"/>
    </row>
    <row r="2" spans="1:10" s="7" customFormat="1" ht="15" customHeight="1" x14ac:dyDescent="0.25">
      <c r="A2" s="7" t="s">
        <v>14</v>
      </c>
      <c r="B2" s="4" t="s">
        <v>128</v>
      </c>
      <c r="C2" s="4"/>
      <c r="D2" s="4"/>
      <c r="E2" s="10"/>
      <c r="F2" s="2" t="s">
        <v>0</v>
      </c>
      <c r="G2" s="3">
        <v>45357</v>
      </c>
      <c r="H2" s="3"/>
      <c r="I2" s="3"/>
    </row>
    <row r="3" spans="1:10" s="4" customFormat="1" ht="15" customHeight="1" x14ac:dyDescent="0.25">
      <c r="A3" s="7" t="s">
        <v>12</v>
      </c>
      <c r="E3" s="10"/>
      <c r="G3" s="3"/>
      <c r="H3" s="3"/>
      <c r="I3" s="3"/>
    </row>
    <row r="4" spans="1:10" s="4" customFormat="1" ht="15" customHeight="1" x14ac:dyDescent="0.25">
      <c r="A4" s="7" t="s">
        <v>13</v>
      </c>
      <c r="E4" s="10"/>
      <c r="G4" s="3"/>
      <c r="H4" s="3"/>
      <c r="I4" s="3"/>
    </row>
    <row r="5" spans="1:10" s="4" customFormat="1" ht="15" customHeight="1" x14ac:dyDescent="0.25">
      <c r="A5" s="7" t="s">
        <v>7</v>
      </c>
      <c r="B5" s="4" t="s">
        <v>129</v>
      </c>
      <c r="E5" s="10"/>
      <c r="G5" s="3"/>
      <c r="H5" s="3"/>
      <c r="I5" s="3"/>
    </row>
    <row r="6" spans="1:10" s="4" customFormat="1" ht="15" customHeight="1" x14ac:dyDescent="0.25">
      <c r="A6" s="7" t="s">
        <v>45</v>
      </c>
      <c r="B6" s="4" t="s">
        <v>130</v>
      </c>
      <c r="C6" s="4" t="s">
        <v>127</v>
      </c>
      <c r="E6" s="10"/>
      <c r="G6" s="3"/>
      <c r="H6" s="3"/>
      <c r="I6" s="3"/>
    </row>
    <row r="7" spans="1:10" s="4" customFormat="1" ht="15" customHeight="1" x14ac:dyDescent="0.25">
      <c r="E7" s="10"/>
      <c r="G7" s="3"/>
      <c r="H7" s="3"/>
      <c r="I7" s="3"/>
    </row>
    <row r="8" spans="1:10" s="4" customFormat="1" ht="15" customHeight="1" x14ac:dyDescent="0.25">
      <c r="A8" s="5" t="s">
        <v>38</v>
      </c>
      <c r="B8" s="4" t="s">
        <v>64</v>
      </c>
      <c r="E8" s="10"/>
      <c r="G8" s="3"/>
      <c r="H8" s="3"/>
      <c r="I8" s="3"/>
    </row>
    <row r="9" spans="1:10" s="4" customFormat="1" ht="15" customHeight="1" x14ac:dyDescent="0.25">
      <c r="A9" s="5" t="s">
        <v>15</v>
      </c>
      <c r="B9" s="4" t="s">
        <v>201</v>
      </c>
      <c r="E9" s="10"/>
      <c r="G9" s="3"/>
      <c r="H9" s="3"/>
      <c r="I9" s="3"/>
    </row>
    <row r="10" spans="1:10" s="4" customFormat="1" ht="15" customHeight="1" x14ac:dyDescent="0.25">
      <c r="A10" s="5" t="s">
        <v>111</v>
      </c>
      <c r="B10" s="4" t="s">
        <v>115</v>
      </c>
      <c r="E10" s="10"/>
      <c r="G10" s="3"/>
      <c r="H10" s="3"/>
      <c r="I10" s="3"/>
    </row>
    <row r="11" spans="1:10" s="4" customFormat="1" ht="15" customHeight="1" x14ac:dyDescent="0.25">
      <c r="A11" s="5" t="s">
        <v>40</v>
      </c>
      <c r="B11" s="4" t="s">
        <v>42</v>
      </c>
      <c r="E11" s="10"/>
      <c r="G11" s="3"/>
      <c r="H11" s="3"/>
      <c r="I11" s="3"/>
    </row>
    <row r="12" spans="1:10" s="4" customFormat="1" ht="15" customHeight="1" x14ac:dyDescent="0.25">
      <c r="A12" s="7" t="s">
        <v>16</v>
      </c>
      <c r="B12" s="15" t="s">
        <v>34</v>
      </c>
      <c r="C12" s="18"/>
      <c r="E12" s="10"/>
      <c r="G12" s="3"/>
      <c r="H12" s="3"/>
      <c r="I12" s="3"/>
    </row>
    <row r="13" spans="1:10" s="4" customFormat="1" ht="15" customHeight="1" x14ac:dyDescent="0.25">
      <c r="A13" s="7" t="s">
        <v>112</v>
      </c>
      <c r="B13" s="19"/>
      <c r="C13" s="19"/>
      <c r="E13" s="10"/>
      <c r="G13" s="3"/>
      <c r="H13" s="3"/>
      <c r="I13" s="3"/>
    </row>
    <row r="14" spans="1:10" s="4" customFormat="1" ht="15" customHeight="1" x14ac:dyDescent="0.25">
      <c r="A14" s="7"/>
      <c r="B14" s="19"/>
      <c r="C14" s="19"/>
      <c r="E14" s="10"/>
      <c r="G14" s="3"/>
      <c r="H14" s="3"/>
      <c r="I14" s="3"/>
    </row>
    <row r="15" spans="1:10" s="4" customFormat="1" ht="27.6" customHeight="1" x14ac:dyDescent="0.25">
      <c r="A15" s="7" t="s">
        <v>39</v>
      </c>
      <c r="B15" s="7" t="s">
        <v>17</v>
      </c>
      <c r="C15" s="7" t="s">
        <v>5</v>
      </c>
      <c r="D15" s="4" t="s">
        <v>2</v>
      </c>
      <c r="E15" s="20"/>
      <c r="F15" s="8" t="s">
        <v>4</v>
      </c>
      <c r="G15" s="8" t="s">
        <v>3</v>
      </c>
      <c r="H15" s="8" t="s">
        <v>204</v>
      </c>
      <c r="I15" s="31" t="s">
        <v>203</v>
      </c>
      <c r="J15" s="8" t="s">
        <v>202</v>
      </c>
    </row>
    <row r="16" spans="1:10" s="4" customFormat="1" ht="15" customHeight="1" x14ac:dyDescent="0.25">
      <c r="A16" s="11" t="s">
        <v>131</v>
      </c>
      <c r="B16" s="4" t="s">
        <v>27</v>
      </c>
      <c r="C16" s="4" t="s">
        <v>132</v>
      </c>
      <c r="D16" s="4" t="s">
        <v>133</v>
      </c>
      <c r="E16" s="10" t="s">
        <v>165</v>
      </c>
      <c r="F16" s="9" t="s">
        <v>36</v>
      </c>
      <c r="G16" s="35">
        <v>1</v>
      </c>
      <c r="H16" s="6" t="str">
        <f>VLOOKUP(A16,'[1]Ecom Menu 2.27 update'!$C$2:$R$32,11,0)</f>
        <v xml:space="preserve">	CAAU5241381</v>
      </c>
      <c r="I16" s="3" t="str">
        <f>VLOOKUP(A16,'[1]Ecom Menu 2.27 update'!$C$2:$R$32,16,0)</f>
        <v>2/26 arrived warehouse</v>
      </c>
      <c r="J16" s="4" t="s">
        <v>205</v>
      </c>
    </row>
    <row r="17" spans="1:10" s="4" customFormat="1" ht="15" customHeight="1" x14ac:dyDescent="0.25">
      <c r="A17" s="11" t="s">
        <v>134</v>
      </c>
      <c r="B17" s="4" t="s">
        <v>27</v>
      </c>
      <c r="C17" s="4" t="s">
        <v>132</v>
      </c>
      <c r="D17" s="4" t="s">
        <v>133</v>
      </c>
      <c r="E17" s="10" t="s">
        <v>135</v>
      </c>
      <c r="F17" s="9" t="s">
        <v>36</v>
      </c>
      <c r="G17" s="35">
        <v>1</v>
      </c>
      <c r="H17" s="6" t="str">
        <f>VLOOKUP(A17,'[1]Ecom Menu 2.27 update'!$C$2:$R$32,11,0)</f>
        <v xml:space="preserve">	CAAU5241381</v>
      </c>
      <c r="I17" s="3" t="str">
        <f>VLOOKUP(A17,'[1]Ecom Menu 2.27 update'!$C$2:$R$32,16,0)</f>
        <v>2/26 arrived warehouse</v>
      </c>
      <c r="J17" s="4" t="s">
        <v>205</v>
      </c>
    </row>
    <row r="18" spans="1:10" s="4" customFormat="1" ht="15" customHeight="1" x14ac:dyDescent="0.25">
      <c r="A18" s="11" t="s">
        <v>136</v>
      </c>
      <c r="B18" s="4" t="s">
        <v>27</v>
      </c>
      <c r="C18" s="4" t="s">
        <v>172</v>
      </c>
      <c r="D18" s="4" t="s">
        <v>153</v>
      </c>
      <c r="E18" s="13" t="s">
        <v>186</v>
      </c>
      <c r="F18" s="9" t="s">
        <v>36</v>
      </c>
      <c r="G18" s="35">
        <v>1</v>
      </c>
      <c r="H18" s="6" t="str">
        <f>VLOOKUP(A18,'[1]Ecom Menu 2.27 update'!$C$2:$R$32,11,0)</f>
        <v>TEMU8112722</v>
      </c>
      <c r="I18" s="3" t="str">
        <f>VLOOKUP(A18,'[1]Ecom Menu 2.27 update'!$C$2:$R$32,16,0)</f>
        <v>ETA SAV 2/27/2024</v>
      </c>
      <c r="J18" s="4" t="s">
        <v>205</v>
      </c>
    </row>
    <row r="19" spans="1:10" s="4" customFormat="1" ht="15" customHeight="1" x14ac:dyDescent="0.25">
      <c r="A19" s="11" t="s">
        <v>137</v>
      </c>
      <c r="B19" s="4" t="s">
        <v>27</v>
      </c>
      <c r="C19" s="4" t="s">
        <v>173</v>
      </c>
      <c r="D19" s="4" t="s">
        <v>154</v>
      </c>
      <c r="E19" s="13" t="s">
        <v>187</v>
      </c>
      <c r="F19" s="9" t="s">
        <v>36</v>
      </c>
      <c r="G19" s="35">
        <v>1</v>
      </c>
      <c r="H19" s="6" t="str">
        <f>VLOOKUP(A19,'[1]Ecom Menu 2.27 update'!$C$2:$R$32,11,0)</f>
        <v>TEMU8112722</v>
      </c>
      <c r="I19" s="3" t="str">
        <f>VLOOKUP(A19,'[1]Ecom Menu 2.27 update'!$C$2:$R$32,16,0)</f>
        <v>ETA SAV 2/27/2024</v>
      </c>
      <c r="J19" s="4" t="s">
        <v>205</v>
      </c>
    </row>
    <row r="20" spans="1:10" s="4" customFormat="1" ht="15" customHeight="1" x14ac:dyDescent="0.25">
      <c r="A20" s="11" t="s">
        <v>140</v>
      </c>
      <c r="B20" s="4" t="s">
        <v>27</v>
      </c>
      <c r="C20" s="4" t="s">
        <v>174</v>
      </c>
      <c r="D20" s="4" t="s">
        <v>156</v>
      </c>
      <c r="E20" s="13" t="s">
        <v>188</v>
      </c>
      <c r="F20" s="9" t="s">
        <v>36</v>
      </c>
      <c r="G20" s="35">
        <v>1</v>
      </c>
      <c r="H20" s="6" t="str">
        <f>VLOOKUP(A20,'[1]Ecom Menu 2.27 update'!$C$2:$R$32,11,0)</f>
        <v>BMOU5077115</v>
      </c>
      <c r="I20" s="3" t="str">
        <f>VLOOKUP(A20,'[1]Ecom Menu 2.27 update'!$C$2:$R$32,16,0)</f>
        <v>2/27 arrived warehouse</v>
      </c>
      <c r="J20" s="4" t="s">
        <v>205</v>
      </c>
    </row>
    <row r="21" spans="1:10" s="4" customFormat="1" ht="15" customHeight="1" x14ac:dyDescent="0.25">
      <c r="A21" s="11" t="s">
        <v>139</v>
      </c>
      <c r="B21" s="4" t="s">
        <v>27</v>
      </c>
      <c r="C21" s="4" t="s">
        <v>169</v>
      </c>
      <c r="D21" s="4" t="s">
        <v>155</v>
      </c>
      <c r="E21" s="10" t="s">
        <v>151</v>
      </c>
      <c r="F21" s="9" t="s">
        <v>36</v>
      </c>
      <c r="G21" s="35">
        <v>1</v>
      </c>
      <c r="H21" s="6" t="str">
        <f>VLOOKUP(A21,'[1]Ecom Menu 2.27 update'!$C$2:$R$32,11,0)</f>
        <v>FFAU1261402</v>
      </c>
      <c r="I21" s="3">
        <f>VLOOKUP(A21,'[1]Ecom Menu 2.27 update'!$C$2:$R$32,16,0)</f>
        <v>45356</v>
      </c>
      <c r="J21" s="4" t="s">
        <v>209</v>
      </c>
    </row>
    <row r="22" spans="1:10" s="4" customFormat="1" ht="15" customHeight="1" x14ac:dyDescent="0.25">
      <c r="A22" s="11" t="s">
        <v>147</v>
      </c>
      <c r="B22" s="4" t="s">
        <v>27</v>
      </c>
      <c r="C22" s="4" t="s">
        <v>170</v>
      </c>
      <c r="D22" s="4" t="s">
        <v>157</v>
      </c>
      <c r="E22" s="10"/>
      <c r="F22" s="9" t="s">
        <v>36</v>
      </c>
      <c r="G22" s="35">
        <v>1</v>
      </c>
      <c r="H22" s="6" t="str">
        <f>VLOOKUP(A22,'[1]Ecom Menu 2.27 update'!$C$2:$R$32,11,0)</f>
        <v>FFAU1261402</v>
      </c>
      <c r="I22" s="3">
        <f>VLOOKUP(A22,'[1]Ecom Menu 2.27 update'!$C$2:$R$32,16,0)</f>
        <v>45356</v>
      </c>
      <c r="J22" s="4" t="s">
        <v>209</v>
      </c>
    </row>
    <row r="23" spans="1:10" s="4" customFormat="1" ht="15" customHeight="1" x14ac:dyDescent="0.25">
      <c r="A23" s="11" t="s">
        <v>148</v>
      </c>
      <c r="B23" s="4" t="s">
        <v>27</v>
      </c>
      <c r="C23" s="4" t="s">
        <v>170</v>
      </c>
      <c r="D23" s="4" t="s">
        <v>158</v>
      </c>
      <c r="E23" s="10" t="s">
        <v>166</v>
      </c>
      <c r="F23" s="9" t="s">
        <v>36</v>
      </c>
      <c r="G23" s="35">
        <v>1</v>
      </c>
      <c r="H23" s="6" t="str">
        <f>VLOOKUP(A23,'[1]Ecom Menu 2.27 update'!$C$2:$R$32,11,0)</f>
        <v>FFAU1261402</v>
      </c>
      <c r="I23" s="3">
        <f>VLOOKUP(A23,'[1]Ecom Menu 2.27 update'!$C$2:$R$32,16,0)</f>
        <v>45356</v>
      </c>
      <c r="J23" s="4" t="s">
        <v>209</v>
      </c>
    </row>
    <row r="24" spans="1:10" s="4" customFormat="1" ht="15" customHeight="1" x14ac:dyDescent="0.25">
      <c r="A24" s="11" t="s">
        <v>149</v>
      </c>
      <c r="B24" s="4" t="s">
        <v>27</v>
      </c>
      <c r="C24" s="4" t="s">
        <v>171</v>
      </c>
      <c r="D24" s="4" t="s">
        <v>162</v>
      </c>
      <c r="E24" s="10" t="s">
        <v>167</v>
      </c>
      <c r="F24" s="9" t="s">
        <v>36</v>
      </c>
      <c r="G24" s="35">
        <v>1</v>
      </c>
      <c r="H24" s="6" t="str">
        <f>VLOOKUP(A24,'[1]Ecom Menu 2.27 update'!$C$2:$R$32,11,0)</f>
        <v>FFAU1261402</v>
      </c>
      <c r="I24" s="3">
        <f>VLOOKUP(A24,'[1]Ecom Menu 2.27 update'!$C$2:$R$32,16,0)</f>
        <v>45356</v>
      </c>
      <c r="J24" s="4" t="s">
        <v>209</v>
      </c>
    </row>
    <row r="25" spans="1:10" s="4" customFormat="1" ht="15" customHeight="1" x14ac:dyDescent="0.25">
      <c r="A25" s="11" t="s">
        <v>150</v>
      </c>
      <c r="B25" s="4" t="s">
        <v>27</v>
      </c>
      <c r="C25" s="4" t="s">
        <v>171</v>
      </c>
      <c r="D25" s="4" t="s">
        <v>163</v>
      </c>
      <c r="E25" s="10" t="s">
        <v>168</v>
      </c>
      <c r="F25" s="9" t="s">
        <v>36</v>
      </c>
      <c r="G25" s="35">
        <v>1</v>
      </c>
      <c r="H25" s="6" t="str">
        <f>VLOOKUP(A25,'[1]Ecom Menu 2.27 update'!$C$2:$R$32,11,0)</f>
        <v>FFAU1261402</v>
      </c>
      <c r="I25" s="3">
        <f>VLOOKUP(A25,'[1]Ecom Menu 2.27 update'!$C$2:$R$32,16,0)</f>
        <v>45356</v>
      </c>
      <c r="J25" s="4" t="s">
        <v>209</v>
      </c>
    </row>
    <row r="26" spans="1:10" s="4" customFormat="1" ht="15" customHeight="1" x14ac:dyDescent="0.25">
      <c r="A26" s="11" t="s">
        <v>144</v>
      </c>
      <c r="B26" s="4" t="s">
        <v>27</v>
      </c>
      <c r="C26" s="4" t="s">
        <v>175</v>
      </c>
      <c r="D26" s="21" t="s">
        <v>160</v>
      </c>
      <c r="E26" s="13" t="s">
        <v>152</v>
      </c>
      <c r="F26" s="9" t="s">
        <v>36</v>
      </c>
      <c r="G26" s="35">
        <v>1</v>
      </c>
      <c r="H26" s="6" t="str">
        <f>VLOOKUP(A26,'[1]Ecom Menu 2.27 update'!$C$2:$R$32,11,0)</f>
        <v>FFAU1261402</v>
      </c>
      <c r="I26" s="3">
        <f>VLOOKUP(A26,'[1]Ecom Menu 2.27 update'!$C$2:$R$32,16,0)</f>
        <v>45356</v>
      </c>
      <c r="J26" s="4" t="s">
        <v>209</v>
      </c>
    </row>
    <row r="27" spans="1:10" x14ac:dyDescent="0.25">
      <c r="A27" s="11" t="s">
        <v>138</v>
      </c>
      <c r="B27" s="4" t="s">
        <v>27</v>
      </c>
      <c r="C27" s="4" t="s">
        <v>169</v>
      </c>
      <c r="D27" s="4" t="s">
        <v>155</v>
      </c>
      <c r="E27" s="10" t="s">
        <v>151</v>
      </c>
      <c r="F27" s="9" t="s">
        <v>36</v>
      </c>
      <c r="G27" s="35">
        <v>1</v>
      </c>
      <c r="H27" s="6" t="str">
        <f>VLOOKUP(A27,'[1]Ecom Menu 2.27 update'!$C$2:$R$32,11,0)</f>
        <v>FFAU1261402</v>
      </c>
      <c r="I27" s="3">
        <f>VLOOKUP(A27,'[1]Ecom Menu 2.27 update'!$C$2:$R$32,16,0)</f>
        <v>45356</v>
      </c>
      <c r="J27" s="4" t="s">
        <v>209</v>
      </c>
    </row>
    <row r="28" spans="1:10" x14ac:dyDescent="0.25">
      <c r="A28" s="11" t="s">
        <v>141</v>
      </c>
      <c r="B28" s="4" t="s">
        <v>27</v>
      </c>
      <c r="C28" s="4" t="s">
        <v>175</v>
      </c>
      <c r="D28" s="4" t="s">
        <v>157</v>
      </c>
      <c r="E28" s="10"/>
      <c r="F28" s="9" t="s">
        <v>36</v>
      </c>
      <c r="G28" s="35">
        <v>1</v>
      </c>
      <c r="H28" s="6" t="str">
        <f>VLOOKUP(A28,'[1]Ecom Menu 2.27 update'!$C$2:$R$32,11,0)</f>
        <v>FFAU1261402</v>
      </c>
      <c r="I28" s="3">
        <f>VLOOKUP(A28,'[1]Ecom Menu 2.27 update'!$C$2:$R$32,16,0)</f>
        <v>45356</v>
      </c>
      <c r="J28" s="4" t="s">
        <v>209</v>
      </c>
    </row>
    <row r="29" spans="1:10" x14ac:dyDescent="0.25">
      <c r="A29" s="11" t="s">
        <v>142</v>
      </c>
      <c r="B29" s="4" t="s">
        <v>27</v>
      </c>
      <c r="C29" s="4" t="s">
        <v>175</v>
      </c>
      <c r="D29" s="4" t="s">
        <v>158</v>
      </c>
      <c r="E29" s="10"/>
      <c r="F29" s="9" t="s">
        <v>36</v>
      </c>
      <c r="G29" s="35">
        <v>1</v>
      </c>
      <c r="H29" s="6" t="str">
        <f>VLOOKUP(A29,'[1]Ecom Menu 2.27 update'!$C$2:$R$32,11,0)</f>
        <v>FFAU1261402</v>
      </c>
      <c r="I29" s="3">
        <f>VLOOKUP(A29,'[1]Ecom Menu 2.27 update'!$C$2:$R$32,16,0)</f>
        <v>45356</v>
      </c>
      <c r="J29" s="4" t="s">
        <v>209</v>
      </c>
    </row>
    <row r="30" spans="1:10" s="4" customFormat="1" ht="15" customHeight="1" x14ac:dyDescent="0.25">
      <c r="A30" s="11" t="s">
        <v>143</v>
      </c>
      <c r="B30" s="4" t="s">
        <v>27</v>
      </c>
      <c r="C30" s="4" t="s">
        <v>175</v>
      </c>
      <c r="D30" s="4" t="s">
        <v>159</v>
      </c>
      <c r="E30" s="10"/>
      <c r="F30" s="9" t="s">
        <v>36</v>
      </c>
      <c r="G30" s="35">
        <v>1</v>
      </c>
      <c r="H30" s="6" t="str">
        <f>VLOOKUP(A30,'[1]Ecom Menu 2.27 update'!$C$2:$R$32,11,0)</f>
        <v>FFAU1261402</v>
      </c>
      <c r="I30" s="3">
        <f>VLOOKUP(A30,'[1]Ecom Menu 2.27 update'!$C$2:$R$32,16,0)</f>
        <v>45356</v>
      </c>
      <c r="J30" s="4" t="s">
        <v>209</v>
      </c>
    </row>
    <row r="31" spans="1:10" s="4" customFormat="1" ht="15" customHeight="1" x14ac:dyDescent="0.25">
      <c r="A31" s="11" t="s">
        <v>145</v>
      </c>
      <c r="B31" s="4" t="s">
        <v>27</v>
      </c>
      <c r="C31" s="4" t="s">
        <v>176</v>
      </c>
      <c r="D31" s="4" t="s">
        <v>161</v>
      </c>
      <c r="E31" s="10" t="s">
        <v>164</v>
      </c>
      <c r="F31" s="9" t="s">
        <v>36</v>
      </c>
      <c r="G31" s="35">
        <v>1</v>
      </c>
      <c r="H31" s="6" t="str">
        <f>VLOOKUP(A31,'[1]Ecom Menu 2.27 update'!$C$2:$R$32,11,0)</f>
        <v>FFAU1261402</v>
      </c>
      <c r="I31" s="3">
        <f>VLOOKUP(A31,'[1]Ecom Menu 2.27 update'!$C$2:$R$32,16,0)</f>
        <v>45356</v>
      </c>
      <c r="J31" s="4" t="s">
        <v>209</v>
      </c>
    </row>
    <row r="32" spans="1:10" s="4" customFormat="1" ht="15" customHeight="1" x14ac:dyDescent="0.25">
      <c r="A32" s="11" t="s">
        <v>146</v>
      </c>
      <c r="B32" s="4" t="s">
        <v>27</v>
      </c>
      <c r="C32" s="4" t="s">
        <v>176</v>
      </c>
      <c r="D32" s="4" t="s">
        <v>161</v>
      </c>
      <c r="E32" s="10" t="s">
        <v>164</v>
      </c>
      <c r="F32" s="9" t="s">
        <v>36</v>
      </c>
      <c r="G32" s="35">
        <v>1</v>
      </c>
      <c r="H32" s="6" t="str">
        <f>VLOOKUP(A32,'[1]Ecom Menu 2.27 update'!$C$2:$R$32,11,0)</f>
        <v>FFAU1261402</v>
      </c>
      <c r="I32" s="3">
        <f>VLOOKUP(A32,'[1]Ecom Menu 2.27 update'!$C$2:$R$32,16,0)</f>
        <v>45356</v>
      </c>
      <c r="J32" s="4" t="s">
        <v>209</v>
      </c>
    </row>
    <row r="33" spans="1:10" s="4" customFormat="1" ht="15" customHeight="1" x14ac:dyDescent="0.25">
      <c r="A33" s="11"/>
      <c r="E33" s="10"/>
      <c r="F33" s="9"/>
      <c r="G33" s="35"/>
      <c r="H33" s="6"/>
      <c r="I33" s="3"/>
    </row>
    <row r="34" spans="1:10" s="4" customFormat="1" ht="15" customHeight="1" x14ac:dyDescent="0.25">
      <c r="A34" s="11"/>
      <c r="E34" s="10"/>
      <c r="F34" s="9"/>
      <c r="G34" s="35"/>
      <c r="H34" s="6"/>
      <c r="I34" s="3"/>
    </row>
    <row r="35" spans="1:10" s="4" customFormat="1" ht="15" customHeight="1" x14ac:dyDescent="0.25">
      <c r="A35" s="17" t="s">
        <v>181</v>
      </c>
      <c r="B35" s="4" t="s">
        <v>27</v>
      </c>
      <c r="C35" s="4" t="s">
        <v>180</v>
      </c>
      <c r="D35" s="4" t="s">
        <v>183</v>
      </c>
      <c r="E35" s="10"/>
      <c r="F35" s="9" t="s">
        <v>36</v>
      </c>
      <c r="G35" s="35">
        <v>1</v>
      </c>
      <c r="H35" s="6" t="str">
        <f>VLOOKUP(A35,'[1]Ecom Menu 2.27 update'!$C$2:$R$32,11,0)</f>
        <v>BMOU6146822</v>
      </c>
      <c r="I35" s="3">
        <f>VLOOKUP(A35,'[1]Ecom Menu 2.27 update'!$C$2:$R$32,16,0)</f>
        <v>45360</v>
      </c>
      <c r="J35" s="4" t="s">
        <v>207</v>
      </c>
    </row>
    <row r="36" spans="1:10" s="4" customFormat="1" ht="15" customHeight="1" x14ac:dyDescent="0.25">
      <c r="A36" s="17" t="s">
        <v>182</v>
      </c>
      <c r="B36" s="4" t="s">
        <v>27</v>
      </c>
      <c r="C36" s="4" t="s">
        <v>180</v>
      </c>
      <c r="D36" s="4" t="s">
        <v>184</v>
      </c>
      <c r="E36" s="10"/>
      <c r="F36" s="9" t="s">
        <v>36</v>
      </c>
      <c r="G36" s="35">
        <v>1</v>
      </c>
      <c r="H36" s="6" t="str">
        <f>VLOOKUP(A36,'[1]Ecom Menu 2.27 update'!$C$2:$R$32,11,0)</f>
        <v>BMOU6146822</v>
      </c>
      <c r="I36" s="3">
        <f>VLOOKUP(A36,'[1]Ecom Menu 2.27 update'!$C$2:$R$32,16,0)</f>
        <v>45360</v>
      </c>
      <c r="J36" s="4" t="s">
        <v>208</v>
      </c>
    </row>
    <row r="37" spans="1:10" s="4" customFormat="1" ht="16.5" customHeight="1" x14ac:dyDescent="0.25">
      <c r="A37" s="11" t="s">
        <v>177</v>
      </c>
      <c r="B37" s="4" t="s">
        <v>27</v>
      </c>
      <c r="C37" s="4" t="s">
        <v>178</v>
      </c>
      <c r="D37" s="13" t="s">
        <v>179</v>
      </c>
      <c r="E37" s="10" t="s">
        <v>185</v>
      </c>
      <c r="F37" s="9" t="s">
        <v>36</v>
      </c>
      <c r="G37" s="35">
        <v>1</v>
      </c>
      <c r="H37" s="6" t="str">
        <f>VLOOKUP(A37,'[1]Ecom Menu 2.27 update'!$C$2:$R$32,11,0)</f>
        <v>BMOU6146822</v>
      </c>
      <c r="I37" s="3">
        <f>VLOOKUP(A37,'[1]Ecom Menu 2.27 update'!$C$2:$R$32,16,0)</f>
        <v>45360</v>
      </c>
      <c r="J37" s="4" t="s">
        <v>208</v>
      </c>
    </row>
    <row r="38" spans="1:10" s="4" customFormat="1" ht="16.5" customHeight="1" x14ac:dyDescent="0.25">
      <c r="A38" s="11"/>
      <c r="D38" s="13"/>
      <c r="E38" s="10"/>
      <c r="F38" s="9"/>
      <c r="G38" s="35"/>
      <c r="H38" s="6"/>
      <c r="I38" s="3"/>
    </row>
    <row r="39" spans="1:10" s="4" customFormat="1" ht="15" customHeight="1" x14ac:dyDescent="0.25">
      <c r="A39" s="11"/>
      <c r="E39" s="10"/>
      <c r="F39" s="9"/>
      <c r="G39" s="35"/>
      <c r="H39" s="6"/>
      <c r="I39" s="3" t="s">
        <v>201</v>
      </c>
    </row>
    <row r="40" spans="1:10" s="4" customFormat="1" ht="15" customHeight="1" x14ac:dyDescent="0.25">
      <c r="A40" s="26" t="s">
        <v>210</v>
      </c>
      <c r="B40" s="26" t="s">
        <v>27</v>
      </c>
      <c r="C40" s="26" t="s">
        <v>194</v>
      </c>
      <c r="D40" s="26" t="s">
        <v>195</v>
      </c>
      <c r="E40" s="27"/>
      <c r="F40" s="28" t="s">
        <v>35</v>
      </c>
      <c r="G40" s="35">
        <v>1</v>
      </c>
      <c r="H40" s="6" t="e">
        <f>VLOOKUP(A40,'[1]Ecom Menu 2.27 update'!$C$2:$R$32,11,0)</f>
        <v>#N/A</v>
      </c>
      <c r="I40" s="3" t="e">
        <f>VLOOKUP(A40,'[1]Ecom Menu 2.27 update'!$C$2:$R$32,16,0)</f>
        <v>#N/A</v>
      </c>
      <c r="J40" s="4" t="s">
        <v>206</v>
      </c>
    </row>
    <row r="41" spans="1:10" s="4" customFormat="1" ht="15" customHeight="1" x14ac:dyDescent="0.25">
      <c r="A41" s="26" t="s">
        <v>189</v>
      </c>
      <c r="B41" s="26" t="s">
        <v>27</v>
      </c>
      <c r="C41" s="26" t="s">
        <v>196</v>
      </c>
      <c r="D41" s="26" t="s">
        <v>157</v>
      </c>
      <c r="E41" s="27"/>
      <c r="F41" s="28" t="s">
        <v>35</v>
      </c>
      <c r="G41" s="35">
        <v>1</v>
      </c>
      <c r="H41" s="6" t="str">
        <f>VLOOKUP(A41,'[1]Ecom Menu 2.27 update'!$C$2:$R$32,11,0)</f>
        <v>EMCU 1809492</v>
      </c>
      <c r="I41" s="3">
        <f>VLOOKUP(A41,'[1]Ecom Menu 2.27 update'!$C$2:$R$32,16,0)</f>
        <v>45379</v>
      </c>
      <c r="J41" s="4" t="s">
        <v>208</v>
      </c>
    </row>
    <row r="42" spans="1:10" s="4" customFormat="1" ht="15" customHeight="1" x14ac:dyDescent="0.25">
      <c r="A42" s="26" t="s">
        <v>190</v>
      </c>
      <c r="B42" s="26" t="s">
        <v>27</v>
      </c>
      <c r="C42" s="26" t="s">
        <v>196</v>
      </c>
      <c r="D42" s="26" t="s">
        <v>158</v>
      </c>
      <c r="E42" s="27"/>
      <c r="F42" s="28" t="s">
        <v>35</v>
      </c>
      <c r="G42" s="35">
        <v>1</v>
      </c>
      <c r="H42" s="6" t="str">
        <f>VLOOKUP(A42,'[1]Ecom Menu 2.27 update'!$C$2:$R$32,11,0)</f>
        <v>EMCU 1809492</v>
      </c>
      <c r="I42" s="3">
        <f>VLOOKUP(A42,'[1]Ecom Menu 2.27 update'!$C$2:$R$32,16,0)</f>
        <v>45379</v>
      </c>
      <c r="J42" s="4" t="s">
        <v>208</v>
      </c>
    </row>
    <row r="43" spans="1:10" s="4" customFormat="1" ht="15" customHeight="1" x14ac:dyDescent="0.25">
      <c r="A43" s="26" t="s">
        <v>191</v>
      </c>
      <c r="B43" s="26" t="s">
        <v>27</v>
      </c>
      <c r="C43" s="26" t="s">
        <v>196</v>
      </c>
      <c r="D43" s="26" t="s">
        <v>197</v>
      </c>
      <c r="E43" s="27"/>
      <c r="F43" s="28" t="s">
        <v>35</v>
      </c>
      <c r="G43" s="35">
        <v>1</v>
      </c>
      <c r="H43" s="6" t="str">
        <f>VLOOKUP(A43,'[1]Ecom Menu 2.27 update'!$C$2:$R$32,11,0)</f>
        <v>EMCU 1809492</v>
      </c>
      <c r="I43" s="3">
        <f>VLOOKUP(A43,'[1]Ecom Menu 2.27 update'!$C$2:$R$32,16,0)</f>
        <v>45379</v>
      </c>
      <c r="J43" s="4" t="s">
        <v>208</v>
      </c>
    </row>
    <row r="44" spans="1:10" s="4" customFormat="1" ht="15" customHeight="1" x14ac:dyDescent="0.25">
      <c r="A44" s="26" t="s">
        <v>192</v>
      </c>
      <c r="B44" s="26" t="s">
        <v>27</v>
      </c>
      <c r="C44" s="26" t="s">
        <v>198</v>
      </c>
      <c r="D44" s="26" t="s">
        <v>199</v>
      </c>
      <c r="E44" s="27"/>
      <c r="F44" s="28" t="s">
        <v>35</v>
      </c>
      <c r="G44" s="6">
        <v>1</v>
      </c>
      <c r="H44" s="6" t="str">
        <f>VLOOKUP(A44,'[1]Ecom Menu 2.27 update'!$C$2:$R$32,11,0)</f>
        <v>EMCU 1809492</v>
      </c>
      <c r="I44" s="3">
        <f>VLOOKUP(A44,'[1]Ecom Menu 2.27 update'!$C$2:$R$32,16,0)</f>
        <v>45379</v>
      </c>
      <c r="J44" s="4" t="s">
        <v>208</v>
      </c>
    </row>
    <row r="45" spans="1:10" s="4" customFormat="1" ht="15" customHeight="1" x14ac:dyDescent="0.25">
      <c r="A45" s="26" t="s">
        <v>193</v>
      </c>
      <c r="B45" s="26" t="s">
        <v>27</v>
      </c>
      <c r="C45" s="26" t="s">
        <v>198</v>
      </c>
      <c r="D45" s="26" t="s">
        <v>200</v>
      </c>
      <c r="E45" s="27"/>
      <c r="F45" s="28" t="s">
        <v>35</v>
      </c>
      <c r="G45" s="6">
        <v>1</v>
      </c>
      <c r="H45" s="6" t="str">
        <f>VLOOKUP(A45,'[1]Ecom Menu 2.27 update'!$C$2:$R$32,11,0)</f>
        <v>EMCU1802116</v>
      </c>
      <c r="I45" s="3">
        <f>VLOOKUP(A45,'[1]Ecom Menu 2.27 update'!$C$2:$R$32,16,0)</f>
        <v>45367</v>
      </c>
      <c r="J45" s="4" t="s">
        <v>208</v>
      </c>
    </row>
    <row r="46" spans="1:10" s="4" customFormat="1" ht="15" customHeight="1" x14ac:dyDescent="0.25">
      <c r="A46" s="11"/>
      <c r="E46" s="10"/>
      <c r="F46" s="9"/>
      <c r="G46" s="6"/>
      <c r="H46" s="6"/>
      <c r="I46" s="3"/>
    </row>
    <row r="47" spans="1:10" s="4" customFormat="1" ht="15" customHeight="1" x14ac:dyDescent="0.25">
      <c r="A47" s="11"/>
      <c r="E47" s="10"/>
      <c r="F47" s="9"/>
      <c r="G47" s="6"/>
      <c r="H47" s="6"/>
      <c r="I47" s="3"/>
    </row>
    <row r="48" spans="1:10" s="4" customFormat="1" ht="15" customHeight="1" x14ac:dyDescent="0.25">
      <c r="A48" s="11"/>
      <c r="E48" s="10"/>
      <c r="F48" s="9"/>
      <c r="G48" s="6"/>
      <c r="H48" s="6"/>
      <c r="I48" s="3"/>
    </row>
    <row r="49" spans="1:9" s="4" customFormat="1" ht="15" customHeight="1" x14ac:dyDescent="0.25">
      <c r="A49" s="11"/>
      <c r="E49" s="10"/>
      <c r="F49" s="9"/>
      <c r="G49" s="6"/>
      <c r="H49" s="6"/>
      <c r="I49" s="3"/>
    </row>
    <row r="50" spans="1:9" s="4" customFormat="1" ht="15" customHeight="1" x14ac:dyDescent="0.25">
      <c r="A50" s="11"/>
      <c r="E50" s="10"/>
      <c r="F50" s="9"/>
      <c r="G50" s="6"/>
      <c r="H50" s="6"/>
      <c r="I50" s="3"/>
    </row>
    <row r="51" spans="1:9" s="4" customFormat="1" ht="15" customHeight="1" x14ac:dyDescent="0.25">
      <c r="A51" s="15"/>
      <c r="E51" s="10"/>
      <c r="F51" s="9"/>
      <c r="G51" s="6"/>
      <c r="H51" s="6"/>
      <c r="I51" s="3"/>
    </row>
    <row r="52" spans="1:9" s="4" customFormat="1" ht="15" customHeight="1" x14ac:dyDescent="0.25">
      <c r="A52" s="11"/>
      <c r="E52" s="13"/>
      <c r="F52" s="9"/>
      <c r="G52" s="6"/>
      <c r="H52" s="6"/>
      <c r="I52" s="3"/>
    </row>
    <row r="53" spans="1:9" s="4" customFormat="1" ht="15" customHeight="1" x14ac:dyDescent="0.25">
      <c r="A53" s="11"/>
      <c r="E53" s="13"/>
      <c r="F53" s="9"/>
      <c r="G53" s="6"/>
      <c r="H53" s="6"/>
      <c r="I53" s="3"/>
    </row>
    <row r="54" spans="1:9" s="4" customFormat="1" ht="15" customHeight="1" x14ac:dyDescent="0.25">
      <c r="A54" s="11"/>
      <c r="E54" s="13"/>
      <c r="F54" s="9"/>
      <c r="G54" s="6"/>
      <c r="H54" s="6"/>
      <c r="I54" s="3"/>
    </row>
    <row r="55" spans="1:9" s="4" customFormat="1" ht="15" customHeight="1" x14ac:dyDescent="0.25">
      <c r="A55" s="11"/>
      <c r="E55" s="13"/>
      <c r="F55" s="9"/>
      <c r="G55" s="6"/>
      <c r="H55" s="6"/>
      <c r="I55" s="3"/>
    </row>
    <row r="56" spans="1:9" s="4" customFormat="1" ht="15" customHeight="1" x14ac:dyDescent="0.25">
      <c r="A56" s="11"/>
      <c r="D56" s="21"/>
      <c r="E56" s="13"/>
      <c r="F56" s="9"/>
      <c r="G56" s="6"/>
      <c r="H56" s="6"/>
      <c r="I56" s="3"/>
    </row>
    <row r="57" spans="1:9" s="4" customFormat="1" ht="15" customHeight="1" x14ac:dyDescent="0.25">
      <c r="A57" s="11"/>
      <c r="D57" s="13"/>
      <c r="E57" s="13"/>
      <c r="F57" s="9"/>
      <c r="G57" s="6"/>
      <c r="H57" s="6"/>
      <c r="I57" s="3"/>
    </row>
    <row r="58" spans="1:9" s="4" customFormat="1" ht="15" customHeight="1" x14ac:dyDescent="0.25">
      <c r="A58" s="11"/>
      <c r="E58" s="13"/>
      <c r="F58" s="9"/>
      <c r="G58" s="6"/>
      <c r="H58" s="6"/>
      <c r="I58" s="3"/>
    </row>
    <row r="59" spans="1:9" s="4" customFormat="1" ht="15" customHeight="1" x14ac:dyDescent="0.25">
      <c r="A59" s="11"/>
      <c r="E59" s="13"/>
      <c r="F59" s="9"/>
      <c r="G59" s="6"/>
      <c r="H59" s="6"/>
      <c r="I59" s="3"/>
    </row>
    <row r="60" spans="1:9" s="4" customFormat="1" ht="15" customHeight="1" x14ac:dyDescent="0.25">
      <c r="A60" s="11"/>
      <c r="E60" s="10"/>
      <c r="F60" s="9"/>
      <c r="G60" s="6"/>
      <c r="H60" s="6"/>
      <c r="I60" s="3"/>
    </row>
    <row r="61" spans="1:9" s="4" customFormat="1" ht="15" customHeight="1" x14ac:dyDescent="0.25">
      <c r="A61" s="11"/>
      <c r="E61" s="10"/>
      <c r="F61" s="9"/>
      <c r="G61" s="6"/>
      <c r="H61" s="6"/>
      <c r="I61" s="3"/>
    </row>
    <row r="62" spans="1:9" s="4" customFormat="1" ht="15" customHeight="1" x14ac:dyDescent="0.25">
      <c r="A62" s="11"/>
      <c r="E62" s="10"/>
      <c r="F62" s="9"/>
      <c r="G62" s="6"/>
      <c r="H62" s="6"/>
      <c r="I62" s="3"/>
    </row>
    <row r="63" spans="1:9" s="4" customFormat="1" ht="15" customHeight="1" x14ac:dyDescent="0.25">
      <c r="A63" s="11"/>
      <c r="E63" s="10"/>
      <c r="F63" s="9"/>
      <c r="G63" s="6"/>
      <c r="H63" s="6"/>
      <c r="I63" s="3"/>
    </row>
    <row r="64" spans="1:9" s="4" customFormat="1" ht="15" customHeight="1" x14ac:dyDescent="0.25">
      <c r="A64" s="11"/>
      <c r="D64" s="13"/>
      <c r="E64" s="10"/>
      <c r="F64" s="9"/>
      <c r="G64" s="6"/>
      <c r="H64" s="6"/>
      <c r="I64" s="3"/>
    </row>
    <row r="65" spans="1:9" s="4" customFormat="1" ht="17.100000000000001" customHeight="1" x14ac:dyDescent="0.25">
      <c r="A65" s="11"/>
      <c r="D65" s="13"/>
      <c r="E65" s="10"/>
      <c r="F65" s="9"/>
      <c r="G65" s="6"/>
      <c r="H65" s="6"/>
      <c r="I65" s="3"/>
    </row>
    <row r="66" spans="1:9" s="4" customFormat="1" ht="15" customHeight="1" x14ac:dyDescent="0.25">
      <c r="A66" s="11"/>
      <c r="E66" s="10"/>
      <c r="F66" s="9"/>
      <c r="G66" s="6"/>
      <c r="H66" s="6"/>
      <c r="I66" s="3"/>
    </row>
    <row r="67" spans="1:9" s="4" customFormat="1" ht="15" customHeight="1" x14ac:dyDescent="0.25">
      <c r="A67" s="11"/>
      <c r="E67" s="10"/>
      <c r="F67" s="9"/>
      <c r="G67" s="6"/>
      <c r="H67" s="6"/>
      <c r="I67" s="3"/>
    </row>
    <row r="68" spans="1:9" s="4" customFormat="1" ht="15" customHeight="1" x14ac:dyDescent="0.25">
      <c r="A68" s="17"/>
      <c r="E68" s="10"/>
      <c r="F68" s="9"/>
      <c r="G68" s="6"/>
      <c r="H68" s="6"/>
      <c r="I68" s="3"/>
    </row>
    <row r="69" spans="1:9" s="4" customFormat="1" ht="15" customHeight="1" x14ac:dyDescent="0.25">
      <c r="A69" s="11"/>
      <c r="E69" s="10"/>
      <c r="F69" s="9"/>
      <c r="G69" s="6"/>
      <c r="H69" s="6"/>
      <c r="I69" s="3"/>
    </row>
    <row r="70" spans="1:9" s="4" customFormat="1" ht="15" customHeight="1" x14ac:dyDescent="0.25">
      <c r="A70" s="11"/>
      <c r="E70" s="10"/>
      <c r="F70" s="9"/>
      <c r="G70" s="6"/>
      <c r="H70" s="6"/>
      <c r="I70" s="3"/>
    </row>
    <row r="71" spans="1:9" s="4" customFormat="1" ht="15" customHeight="1" x14ac:dyDescent="0.25">
      <c r="A71" s="11"/>
      <c r="E71" s="10"/>
      <c r="F71" s="9"/>
      <c r="G71" s="6"/>
      <c r="H71" s="6"/>
      <c r="I71" s="3"/>
    </row>
    <row r="72" spans="1:9" s="4" customFormat="1" ht="15" customHeight="1" x14ac:dyDescent="0.25">
      <c r="A72" s="11"/>
      <c r="E72" s="10"/>
      <c r="F72" s="9"/>
      <c r="G72" s="6"/>
      <c r="H72" s="6"/>
      <c r="I72" s="3"/>
    </row>
    <row r="73" spans="1:9" s="4" customFormat="1" ht="15" customHeight="1" x14ac:dyDescent="0.25">
      <c r="A73" s="11"/>
      <c r="E73" s="10"/>
      <c r="F73" s="9"/>
      <c r="G73" s="6"/>
      <c r="H73" s="6"/>
      <c r="I73" s="3"/>
    </row>
    <row r="74" spans="1:9" s="4" customFormat="1" ht="15" customHeight="1" x14ac:dyDescent="0.25">
      <c r="A74" s="11"/>
      <c r="E74" s="10"/>
      <c r="F74" s="9"/>
      <c r="G74" s="6"/>
      <c r="H74" s="6"/>
      <c r="I74" s="3"/>
    </row>
    <row r="75" spans="1:9" s="4" customFormat="1" ht="15" customHeight="1" x14ac:dyDescent="0.25">
      <c r="A75" s="11"/>
      <c r="E75" s="10"/>
      <c r="F75" s="9"/>
      <c r="G75" s="6"/>
      <c r="H75" s="6"/>
      <c r="I75" s="3"/>
    </row>
    <row r="76" spans="1:9" s="4" customFormat="1" ht="15" customHeight="1" x14ac:dyDescent="0.25">
      <c r="A76" s="11"/>
      <c r="E76" s="10"/>
      <c r="F76" s="9"/>
      <c r="G76" s="6"/>
      <c r="H76" s="6"/>
      <c r="I76" s="3"/>
    </row>
    <row r="77" spans="1:9" s="4" customFormat="1" ht="15" customHeight="1" x14ac:dyDescent="0.25">
      <c r="A77" s="11"/>
      <c r="E77" s="13"/>
      <c r="F77" s="9"/>
      <c r="G77" s="6"/>
      <c r="H77" s="6"/>
      <c r="I77" s="3"/>
    </row>
    <row r="78" spans="1:9" s="4" customFormat="1" ht="15" customHeight="1" x14ac:dyDescent="0.25">
      <c r="A78" s="11"/>
      <c r="E78" s="13"/>
      <c r="F78" s="9"/>
      <c r="G78" s="6"/>
      <c r="H78" s="6"/>
      <c r="I78" s="3"/>
    </row>
    <row r="79" spans="1:9" s="4" customFormat="1" ht="15" customHeight="1" x14ac:dyDescent="0.25">
      <c r="A79" s="11"/>
      <c r="E79" s="10"/>
      <c r="F79" s="9"/>
      <c r="G79" s="6"/>
      <c r="H79" s="6"/>
      <c r="I79" s="3"/>
    </row>
    <row r="80" spans="1:9" s="4" customFormat="1" ht="15" customHeight="1" x14ac:dyDescent="0.25">
      <c r="A80" s="11"/>
      <c r="E80" s="10"/>
      <c r="F80" s="9"/>
      <c r="G80" s="6"/>
      <c r="H80" s="6"/>
      <c r="I80" s="3"/>
    </row>
    <row r="81" spans="1:9" s="4" customFormat="1" ht="15" customHeight="1" x14ac:dyDescent="0.25">
      <c r="A81" s="11"/>
      <c r="E81" s="10"/>
      <c r="F81" s="9"/>
      <c r="G81" s="6"/>
      <c r="H81" s="6"/>
      <c r="I81" s="3"/>
    </row>
    <row r="82" spans="1:9" s="4" customFormat="1" ht="15" customHeight="1" x14ac:dyDescent="0.25">
      <c r="A82" s="11"/>
      <c r="E82" s="13"/>
      <c r="F82" s="9"/>
      <c r="G82" s="6"/>
      <c r="H82" s="6"/>
      <c r="I82" s="3"/>
    </row>
    <row r="83" spans="1:9" x14ac:dyDescent="0.25">
      <c r="A83" s="11"/>
      <c r="B83" s="4"/>
      <c r="C83" s="4"/>
      <c r="D83" s="4"/>
      <c r="E83" s="13"/>
      <c r="F83" s="9"/>
      <c r="G83" s="6"/>
      <c r="H83" s="6"/>
      <c r="I83" s="3"/>
    </row>
    <row r="84" spans="1:9" s="4" customFormat="1" ht="15" customHeight="1" x14ac:dyDescent="0.25">
      <c r="A84" s="11"/>
      <c r="E84" s="13"/>
      <c r="F84" s="9"/>
      <c r="G84" s="6"/>
      <c r="H84" s="6"/>
      <c r="I84" s="3"/>
    </row>
    <row r="85" spans="1:9" s="4" customFormat="1" ht="15" customHeight="1" x14ac:dyDescent="0.25">
      <c r="A85" s="11"/>
      <c r="E85" s="10"/>
      <c r="F85" s="9"/>
      <c r="G85" s="6"/>
      <c r="H85" s="6"/>
      <c r="I85" s="3"/>
    </row>
    <row r="86" spans="1:9" s="4" customFormat="1" ht="15" customHeight="1" x14ac:dyDescent="0.25">
      <c r="A86" s="11"/>
      <c r="E86" s="10"/>
      <c r="F86" s="9"/>
      <c r="G86" s="6"/>
      <c r="H86" s="6"/>
      <c r="I86" s="3"/>
    </row>
    <row r="87" spans="1:9" s="4" customFormat="1" ht="15" customHeight="1" x14ac:dyDescent="0.25">
      <c r="A87" s="11"/>
      <c r="E87" s="10"/>
      <c r="F87" s="9"/>
      <c r="G87" s="6"/>
      <c r="H87" s="6"/>
      <c r="I87" s="3"/>
    </row>
    <row r="88" spans="1:9" s="4" customFormat="1" ht="15" customHeight="1" x14ac:dyDescent="0.25">
      <c r="A88" s="11"/>
      <c r="E88" s="10"/>
      <c r="F88" s="9"/>
      <c r="G88" s="6"/>
      <c r="H88" s="6"/>
      <c r="I88" s="3"/>
    </row>
    <row r="89" spans="1:9" s="4" customFormat="1" ht="15" customHeight="1" x14ac:dyDescent="0.25">
      <c r="A89" s="11"/>
      <c r="E89" s="10"/>
      <c r="F89" s="9"/>
      <c r="G89" s="6"/>
      <c r="H89" s="6"/>
      <c r="I89" s="3"/>
    </row>
    <row r="90" spans="1:9" s="4" customFormat="1" ht="15" customHeight="1" x14ac:dyDescent="0.25">
      <c r="A90" s="11"/>
      <c r="E90" s="10"/>
      <c r="F90" s="9"/>
      <c r="G90" s="6"/>
      <c r="H90" s="6"/>
      <c r="I90" s="3"/>
    </row>
    <row r="91" spans="1:9" s="4" customFormat="1" ht="15" customHeight="1" x14ac:dyDescent="0.25">
      <c r="A91" s="11"/>
      <c r="E91" s="10"/>
      <c r="F91" s="9"/>
      <c r="G91" s="6"/>
      <c r="H91" s="6"/>
      <c r="I91" s="3"/>
    </row>
    <row r="92" spans="1:9" s="4" customFormat="1" ht="15" customHeight="1" x14ac:dyDescent="0.25">
      <c r="A92" s="11"/>
      <c r="E92" s="10"/>
      <c r="F92" s="9"/>
      <c r="G92" s="6"/>
      <c r="H92" s="6"/>
      <c r="I92" s="3"/>
    </row>
    <row r="93" spans="1:9" s="4" customFormat="1" ht="15" customHeight="1" x14ac:dyDescent="0.25">
      <c r="A93" s="11"/>
      <c r="E93" s="10"/>
      <c r="F93" s="9"/>
      <c r="G93" s="6"/>
      <c r="H93" s="6"/>
      <c r="I93" s="3"/>
    </row>
    <row r="94" spans="1:9" s="4" customFormat="1" ht="15" customHeight="1" x14ac:dyDescent="0.25">
      <c r="A94" s="11"/>
      <c r="E94" s="13"/>
      <c r="F94" s="9"/>
      <c r="G94" s="6"/>
      <c r="H94" s="6"/>
      <c r="I94" s="3"/>
    </row>
    <row r="95" spans="1:9" s="4" customFormat="1" ht="15" customHeight="1" x14ac:dyDescent="0.25">
      <c r="A95" s="11"/>
      <c r="E95" s="13"/>
      <c r="F95" s="9"/>
      <c r="G95" s="6"/>
      <c r="H95" s="6"/>
      <c r="I95" s="3"/>
    </row>
    <row r="96" spans="1:9" s="4" customFormat="1" ht="15" customHeight="1" x14ac:dyDescent="0.25">
      <c r="A96" s="11"/>
      <c r="E96" s="13"/>
      <c r="F96" s="9"/>
      <c r="G96" s="6"/>
      <c r="H96" s="6"/>
      <c r="I96" s="3"/>
    </row>
    <row r="97" spans="1:9" s="4" customFormat="1" ht="15" customHeight="1" x14ac:dyDescent="0.25">
      <c r="A97" s="11"/>
      <c r="E97" s="13"/>
      <c r="F97" s="9"/>
      <c r="G97" s="6"/>
      <c r="H97" s="6"/>
      <c r="I97" s="3"/>
    </row>
    <row r="98" spans="1:9" s="4" customFormat="1" ht="15" customHeight="1" x14ac:dyDescent="0.25">
      <c r="A98" s="11"/>
      <c r="E98" s="13"/>
      <c r="F98" s="9"/>
      <c r="G98" s="6"/>
      <c r="H98" s="6"/>
      <c r="I98" s="3"/>
    </row>
    <row r="99" spans="1:9" s="4" customFormat="1" ht="15" customHeight="1" x14ac:dyDescent="0.25">
      <c r="A99" s="11"/>
      <c r="E99" s="13"/>
      <c r="F99" s="9"/>
      <c r="G99" s="6"/>
      <c r="H99" s="6"/>
      <c r="I99" s="3"/>
    </row>
    <row r="100" spans="1:9" s="4" customFormat="1" ht="15" customHeight="1" x14ac:dyDescent="0.25">
      <c r="A100" s="17"/>
      <c r="E100" s="10"/>
      <c r="F100" s="9"/>
      <c r="G100" s="6"/>
      <c r="H100" s="6"/>
      <c r="I100" s="3"/>
    </row>
    <row r="101" spans="1:9" s="4" customFormat="1" ht="15" customHeight="1" x14ac:dyDescent="0.25">
      <c r="A101" s="11"/>
      <c r="E101" s="13"/>
      <c r="F101" s="9"/>
      <c r="G101" s="6"/>
      <c r="H101" s="6"/>
      <c r="I101" s="3"/>
    </row>
    <row r="102" spans="1:9" s="4" customFormat="1" ht="15" customHeight="1" x14ac:dyDescent="0.25">
      <c r="A102" s="11"/>
      <c r="E102" s="13"/>
      <c r="F102" s="9"/>
      <c r="G102" s="6"/>
      <c r="H102" s="6"/>
      <c r="I102" s="3"/>
    </row>
    <row r="103" spans="1:9" s="4" customFormat="1" ht="15" customHeight="1" x14ac:dyDescent="0.25">
      <c r="A103" s="11"/>
      <c r="E103" s="13"/>
      <c r="F103" s="9"/>
      <c r="G103" s="6"/>
      <c r="H103" s="6"/>
      <c r="I103" s="3"/>
    </row>
    <row r="104" spans="1:9" s="4" customFormat="1" ht="15" customHeight="1" x14ac:dyDescent="0.25">
      <c r="A104" s="11"/>
      <c r="E104" s="13"/>
      <c r="F104" s="9"/>
      <c r="G104" s="6"/>
      <c r="H104" s="6"/>
      <c r="I104" s="3"/>
    </row>
    <row r="105" spans="1:9" s="4" customFormat="1" ht="15" customHeight="1" x14ac:dyDescent="0.25">
      <c r="A105" s="11"/>
      <c r="E105" s="13"/>
      <c r="F105" s="9"/>
      <c r="G105" s="6"/>
      <c r="H105" s="6"/>
      <c r="I105" s="3"/>
    </row>
    <row r="106" spans="1:9" s="4" customFormat="1" ht="15" customHeight="1" x14ac:dyDescent="0.25">
      <c r="A106" s="11"/>
      <c r="E106" s="13"/>
      <c r="F106" s="9"/>
      <c r="G106" s="6"/>
      <c r="H106" s="6"/>
      <c r="I106" s="3"/>
    </row>
    <row r="107" spans="1:9" s="4" customFormat="1" ht="15" customHeight="1" x14ac:dyDescent="0.25">
      <c r="A107" s="11"/>
      <c r="E107" s="13"/>
      <c r="F107" s="9"/>
      <c r="G107" s="6"/>
      <c r="H107" s="6"/>
      <c r="I107" s="3"/>
    </row>
    <row r="108" spans="1:9" ht="14.45" customHeight="1" x14ac:dyDescent="0.25">
      <c r="A108" s="11"/>
      <c r="B108" s="4"/>
      <c r="C108" s="4"/>
      <c r="D108" s="13"/>
      <c r="E108" s="13"/>
      <c r="F108" s="9"/>
      <c r="G108" s="25"/>
      <c r="H108" s="25"/>
      <c r="I108" s="32"/>
    </row>
    <row r="109" spans="1:9" ht="14.45" customHeight="1" x14ac:dyDescent="0.25">
      <c r="A109" s="11"/>
      <c r="B109" s="4"/>
      <c r="C109" s="4"/>
      <c r="D109" s="13"/>
      <c r="E109" s="13"/>
      <c r="F109" s="9"/>
      <c r="G109" s="25"/>
      <c r="H109" s="25"/>
      <c r="I109" s="32"/>
    </row>
    <row r="110" spans="1:9" ht="14.45" customHeight="1" x14ac:dyDescent="0.25">
      <c r="A110" s="11"/>
      <c r="B110" s="4"/>
      <c r="C110" s="4"/>
      <c r="D110" s="13"/>
      <c r="E110" s="13"/>
      <c r="F110" s="9"/>
      <c r="G110" s="25"/>
      <c r="H110" s="25"/>
      <c r="I110" s="32"/>
    </row>
    <row r="111" spans="1:9" ht="14.45" customHeight="1" x14ac:dyDescent="0.25">
      <c r="A111" s="11"/>
      <c r="B111" s="4"/>
      <c r="C111" s="4"/>
      <c r="D111" s="13"/>
      <c r="E111" s="13"/>
      <c r="F111" s="9"/>
      <c r="G111" s="25"/>
      <c r="H111" s="25"/>
      <c r="I111" s="32"/>
    </row>
    <row r="112" spans="1:9" ht="14.45" customHeight="1" x14ac:dyDescent="0.25">
      <c r="A112" s="11"/>
      <c r="D112" s="14"/>
      <c r="E112" s="23"/>
      <c r="F112" s="12"/>
      <c r="G112" s="25"/>
      <c r="H112" s="25"/>
      <c r="I112" s="32"/>
    </row>
    <row r="113" spans="1:9" ht="14.45" customHeight="1" x14ac:dyDescent="0.25">
      <c r="A113" s="11"/>
      <c r="E113" s="23"/>
      <c r="F113" s="12"/>
      <c r="G113" s="25"/>
      <c r="H113" s="25"/>
      <c r="I113" s="32"/>
    </row>
    <row r="114" spans="1:9" ht="14.45" customHeight="1" x14ac:dyDescent="0.25">
      <c r="A114" s="11"/>
      <c r="D114" s="14"/>
      <c r="E114" s="23"/>
      <c r="F114" s="12"/>
      <c r="G114" s="25"/>
      <c r="H114" s="25"/>
      <c r="I114" s="32"/>
    </row>
    <row r="115" spans="1:9" ht="14.45" customHeight="1" x14ac:dyDescent="0.25">
      <c r="A115" s="11"/>
      <c r="B115" s="4"/>
      <c r="C115" s="4"/>
      <c r="D115" s="13"/>
      <c r="E115" s="13"/>
      <c r="F115" s="9"/>
      <c r="G115" s="25"/>
      <c r="H115" s="25"/>
      <c r="I115" s="32"/>
    </row>
    <row r="116" spans="1:9" ht="14.45" customHeight="1" x14ac:dyDescent="0.25">
      <c r="A116" s="11"/>
      <c r="B116" s="4"/>
      <c r="C116" s="4"/>
      <c r="D116" s="4"/>
      <c r="E116" s="13"/>
      <c r="F116" s="9"/>
      <c r="G116" s="25"/>
      <c r="H116" s="25"/>
      <c r="I116" s="32"/>
    </row>
    <row r="117" spans="1:9" ht="14.45" customHeight="1" x14ac:dyDescent="0.25">
      <c r="A117" s="11"/>
      <c r="B117" s="4"/>
      <c r="C117" s="4"/>
      <c r="D117" s="4"/>
      <c r="E117" s="13"/>
      <c r="F117" s="9"/>
      <c r="G117" s="25"/>
      <c r="H117" s="25"/>
      <c r="I117" s="32"/>
    </row>
    <row r="118" spans="1:9" ht="14.45" customHeight="1" x14ac:dyDescent="0.25">
      <c r="A118" s="11"/>
      <c r="B118" s="4"/>
      <c r="C118" s="4"/>
      <c r="D118" s="13"/>
      <c r="E118" s="13"/>
      <c r="F118" s="9"/>
      <c r="G118" s="25"/>
      <c r="H118" s="25"/>
      <c r="I118" s="32"/>
    </row>
    <row r="119" spans="1:9" ht="14.45" customHeight="1" x14ac:dyDescent="0.25">
      <c r="A119" s="11"/>
      <c r="E119" s="23"/>
      <c r="F119" s="12"/>
      <c r="G119" s="25"/>
      <c r="H119" s="25"/>
      <c r="I119" s="32"/>
    </row>
    <row r="120" spans="1:9" ht="14.45" customHeight="1" x14ac:dyDescent="0.25">
      <c r="A120" s="11"/>
      <c r="D120" s="14"/>
      <c r="E120" s="23"/>
      <c r="F120" s="12"/>
      <c r="G120" s="25"/>
      <c r="H120" s="25"/>
      <c r="I120" s="32"/>
    </row>
    <row r="121" spans="1:9" ht="14.45" customHeight="1" x14ac:dyDescent="0.25">
      <c r="A121" s="11"/>
      <c r="D121" s="14"/>
      <c r="E121" s="23"/>
      <c r="F121" s="12"/>
      <c r="G121" s="25"/>
      <c r="H121" s="25"/>
      <c r="I121" s="32"/>
    </row>
    <row r="122" spans="1:9" ht="14.45" customHeight="1" x14ac:dyDescent="0.25">
      <c r="A122" s="11"/>
      <c r="B122" s="4"/>
      <c r="C122" s="4"/>
      <c r="D122" s="13"/>
      <c r="E122" s="13"/>
      <c r="F122" s="9"/>
      <c r="G122" s="25"/>
      <c r="H122" s="25"/>
      <c r="I122" s="32"/>
    </row>
    <row r="123" spans="1:9" ht="14.45" customHeight="1" x14ac:dyDescent="0.25">
      <c r="A123" s="11"/>
      <c r="B123" s="4"/>
      <c r="C123" s="4"/>
      <c r="D123" s="4"/>
      <c r="E123" s="13"/>
      <c r="F123" s="9"/>
      <c r="G123" s="25"/>
      <c r="H123" s="25"/>
      <c r="I123" s="32"/>
    </row>
    <row r="124" spans="1:9" ht="14.45" customHeight="1" x14ac:dyDescent="0.25">
      <c r="A124" s="11"/>
      <c r="B124" s="4"/>
      <c r="C124" s="4"/>
      <c r="D124" s="4"/>
      <c r="E124" s="13"/>
      <c r="F124" s="9"/>
      <c r="G124" s="25"/>
      <c r="H124" s="25"/>
      <c r="I124" s="32"/>
    </row>
    <row r="125" spans="1:9" ht="14.45" customHeight="1" x14ac:dyDescent="0.25">
      <c r="A125" s="11"/>
      <c r="B125" s="4"/>
      <c r="C125" s="4"/>
      <c r="D125" s="13"/>
      <c r="E125" s="13"/>
      <c r="F125" s="9"/>
      <c r="G125" s="25"/>
      <c r="H125" s="25"/>
      <c r="I125" s="32"/>
    </row>
    <row r="126" spans="1:9" ht="14.45" customHeight="1" x14ac:dyDescent="0.25">
      <c r="A126" s="11"/>
      <c r="D126" s="14"/>
      <c r="E126" s="23"/>
      <c r="F126" s="12"/>
      <c r="G126" s="25"/>
      <c r="H126" s="25"/>
      <c r="I126" s="32"/>
    </row>
    <row r="127" spans="1:9" ht="14.45" customHeight="1" x14ac:dyDescent="0.25">
      <c r="A127" s="11"/>
      <c r="D127" s="14"/>
      <c r="E127" s="23"/>
      <c r="F127" s="12"/>
      <c r="G127" s="25"/>
      <c r="H127" s="25"/>
      <c r="I127" s="32"/>
    </row>
    <row r="128" spans="1:9" ht="14.45" customHeight="1" x14ac:dyDescent="0.25">
      <c r="A128" s="11"/>
      <c r="E128" s="23"/>
      <c r="F128" s="12"/>
      <c r="G128" s="25"/>
      <c r="H128" s="25"/>
      <c r="I128" s="32"/>
    </row>
    <row r="129" spans="1:9" ht="14.45" customHeight="1" x14ac:dyDescent="0.25">
      <c r="A129" s="11"/>
      <c r="B129" s="4"/>
      <c r="C129" s="4"/>
      <c r="D129" s="13"/>
      <c r="E129" s="13"/>
      <c r="F129" s="9"/>
      <c r="G129" s="25"/>
      <c r="H129" s="25"/>
      <c r="I129" s="32"/>
    </row>
    <row r="130" spans="1:9" ht="14.45" customHeight="1" x14ac:dyDescent="0.25">
      <c r="A130" s="11"/>
      <c r="B130" s="4"/>
      <c r="C130" s="4"/>
      <c r="D130" s="4"/>
      <c r="E130" s="13"/>
      <c r="F130" s="9"/>
      <c r="G130" s="25"/>
      <c r="H130" s="25"/>
      <c r="I130" s="32"/>
    </row>
    <row r="131" spans="1:9" ht="14.45" customHeight="1" x14ac:dyDescent="0.25">
      <c r="A131" s="11"/>
      <c r="B131" s="4"/>
      <c r="C131" s="4"/>
      <c r="D131" s="13"/>
      <c r="E131" s="13"/>
      <c r="F131" s="9"/>
      <c r="G131" s="25"/>
      <c r="H131" s="25"/>
      <c r="I131" s="32"/>
    </row>
    <row r="132" spans="1:9" ht="14.45" customHeight="1" x14ac:dyDescent="0.25">
      <c r="A132" s="11"/>
      <c r="B132" s="4"/>
      <c r="C132" s="4"/>
      <c r="D132" s="4"/>
      <c r="E132" s="13"/>
      <c r="F132" s="9"/>
      <c r="G132" s="25"/>
      <c r="H132" s="25"/>
      <c r="I132" s="32"/>
    </row>
    <row r="133" spans="1:9" ht="14.45" customHeight="1" x14ac:dyDescent="0.25">
      <c r="A133" s="11"/>
      <c r="D133" s="14"/>
      <c r="E133" s="23"/>
      <c r="F133" s="12"/>
      <c r="G133" s="25"/>
      <c r="H133" s="25"/>
      <c r="I133" s="32"/>
    </row>
    <row r="134" spans="1:9" ht="14.45" customHeight="1" x14ac:dyDescent="0.25">
      <c r="A134" s="11"/>
      <c r="D134" s="14"/>
      <c r="E134" s="23"/>
      <c r="F134" s="12"/>
      <c r="G134" s="25"/>
      <c r="H134" s="25"/>
      <c r="I134" s="32"/>
    </row>
    <row r="135" spans="1:9" ht="14.45" customHeight="1" x14ac:dyDescent="0.25">
      <c r="A135" s="11"/>
      <c r="D135" s="14"/>
      <c r="E135" s="23"/>
      <c r="F135" s="12"/>
      <c r="G135" s="25"/>
      <c r="H135" s="25"/>
      <c r="I135" s="32"/>
    </row>
    <row r="136" spans="1:9" ht="14.45" customHeight="1" x14ac:dyDescent="0.25">
      <c r="A136" s="11"/>
      <c r="B136" s="4"/>
      <c r="C136" s="4"/>
      <c r="D136" s="13"/>
      <c r="E136" s="13"/>
      <c r="F136" s="9"/>
      <c r="G136" s="25"/>
      <c r="H136" s="25"/>
      <c r="I136" s="32"/>
    </row>
    <row r="137" spans="1:9" x14ac:dyDescent="0.25">
      <c r="A137" s="11"/>
      <c r="B137" s="4"/>
      <c r="C137" s="4"/>
      <c r="D137" s="4"/>
      <c r="E137" s="13"/>
      <c r="F137" s="9"/>
      <c r="G137" s="6"/>
      <c r="H137" s="6"/>
      <c r="I137" s="3"/>
    </row>
    <row r="138" spans="1:9" x14ac:dyDescent="0.25">
      <c r="A138" s="11"/>
      <c r="B138" s="4"/>
      <c r="C138" s="4"/>
      <c r="D138" s="4"/>
      <c r="E138" s="13"/>
      <c r="F138" s="9"/>
      <c r="G138" s="6"/>
      <c r="H138" s="6"/>
      <c r="I138" s="3"/>
    </row>
    <row r="139" spans="1:9" x14ac:dyDescent="0.25">
      <c r="A139" s="11"/>
      <c r="B139" s="4"/>
      <c r="C139" s="4"/>
      <c r="D139" s="4"/>
      <c r="E139" s="13"/>
      <c r="F139" s="9"/>
      <c r="G139" s="6"/>
      <c r="H139" s="6"/>
      <c r="I139" s="3"/>
    </row>
    <row r="140" spans="1:9" x14ac:dyDescent="0.25">
      <c r="E140" s="23"/>
      <c r="F140" s="12"/>
      <c r="G140" s="12"/>
      <c r="H140" s="12"/>
      <c r="I140" s="33"/>
    </row>
    <row r="141" spans="1:9" x14ac:dyDescent="0.25">
      <c r="E141" s="23"/>
      <c r="F141" s="12"/>
      <c r="G141" s="12"/>
      <c r="H141" s="12"/>
      <c r="I141" s="33"/>
    </row>
    <row r="142" spans="1:9" x14ac:dyDescent="0.25">
      <c r="E142" s="23"/>
      <c r="F142" s="12"/>
      <c r="G142" s="12"/>
      <c r="H142" s="12"/>
      <c r="I142" s="33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conditionalFormatting sqref="A1:A1048576">
    <cfRule type="duplicateValues" dxfId="0" priority="1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F100 F79:F81 F46:F51 F85:F93 F60:F76 F28:F30 F16:F17 F35:F38 F21:F25</xm:sqref>
        </x14:dataValidation>
        <x14:dataValidation type="list" allowBlank="1" showInputMessage="1" showErrorMessage="1">
          <x14:formula1>
            <xm:f>Data!$E$1:$E$14</xm:f>
          </x14:formula1>
          <xm:sqref>B100 B79:B81 B46:B51 B85:B93 B60:B76 B16:B17 B35:B38 B21:B25</xm:sqref>
        </x14:dataValidation>
        <x14:dataValidation type="list" allowBlank="1" showInputMessage="1" showErrorMessage="1">
          <x14:formula1>
            <xm:f>[2]Data!#REF!</xm:f>
          </x14:formula1>
          <xm:sqref>F40:F45 B40:B45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5546875" defaultRowHeight="15" x14ac:dyDescent="0.25"/>
  <cols>
    <col min="1" max="1" width="22.5703125" style="1" bestFit="1" customWidth="1"/>
    <col min="2" max="3" width="15.5703125" style="1" customWidth="1"/>
    <col min="4" max="4" width="20.42578125" style="1" bestFit="1" customWidth="1"/>
    <col min="5" max="7" width="15.5703125" style="1" customWidth="1"/>
    <col min="8" max="16384" width="8.85546875" style="1"/>
  </cols>
  <sheetData>
    <row r="1" spans="1:7" x14ac:dyDescent="0.25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 x14ac:dyDescent="0.25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 x14ac:dyDescent="0.25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 x14ac:dyDescent="0.25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 x14ac:dyDescent="0.25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 x14ac:dyDescent="0.25">
      <c r="A6" s="1" t="s">
        <v>51</v>
      </c>
      <c r="D6" s="1" t="s">
        <v>124</v>
      </c>
      <c r="E6" s="1" t="s">
        <v>25</v>
      </c>
      <c r="F6" s="1" t="s">
        <v>37</v>
      </c>
    </row>
    <row r="7" spans="1:7" x14ac:dyDescent="0.25">
      <c r="A7" s="1" t="s">
        <v>52</v>
      </c>
      <c r="D7" s="1" t="s">
        <v>125</v>
      </c>
      <c r="E7" s="1" t="s">
        <v>26</v>
      </c>
      <c r="F7" s="1" t="s">
        <v>110</v>
      </c>
    </row>
    <row r="8" spans="1:7" x14ac:dyDescent="0.25">
      <c r="A8" s="1" t="s">
        <v>53</v>
      </c>
      <c r="D8" s="1" t="s">
        <v>126</v>
      </c>
      <c r="E8" s="1" t="s">
        <v>27</v>
      </c>
      <c r="F8" s="1" t="s">
        <v>11</v>
      </c>
    </row>
    <row r="9" spans="1:7" x14ac:dyDescent="0.25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25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25">
      <c r="A11" s="1" t="s">
        <v>56</v>
      </c>
      <c r="E11" s="1" t="s">
        <v>33</v>
      </c>
    </row>
    <row r="12" spans="1:7" x14ac:dyDescent="0.25">
      <c r="A12" s="1" t="s">
        <v>118</v>
      </c>
      <c r="E12" s="1" t="s">
        <v>30</v>
      </c>
    </row>
    <row r="13" spans="1:7" x14ac:dyDescent="0.25">
      <c r="A13" s="1" t="s">
        <v>57</v>
      </c>
      <c r="E13" s="1" t="s">
        <v>31</v>
      </c>
    </row>
    <row r="14" spans="1:7" x14ac:dyDescent="0.25">
      <c r="A14" s="1" t="s">
        <v>58</v>
      </c>
      <c r="E14" s="1" t="s">
        <v>32</v>
      </c>
    </row>
    <row r="15" spans="1:7" x14ac:dyDescent="0.25">
      <c r="A15" s="1" t="s">
        <v>59</v>
      </c>
    </row>
    <row r="16" spans="1:7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105</v>
      </c>
    </row>
    <row r="19" spans="1:1" x14ac:dyDescent="0.25">
      <c r="A19" s="1" t="s">
        <v>62</v>
      </c>
    </row>
    <row r="20" spans="1:1" x14ac:dyDescent="0.25">
      <c r="A20" s="1" t="s">
        <v>63</v>
      </c>
    </row>
    <row r="21" spans="1:1" x14ac:dyDescent="0.25">
      <c r="A21" s="1" t="s">
        <v>64</v>
      </c>
    </row>
    <row r="22" spans="1:1" x14ac:dyDescent="0.25">
      <c r="A22" s="1" t="s">
        <v>65</v>
      </c>
    </row>
    <row r="23" spans="1:1" x14ac:dyDescent="0.25">
      <c r="A23" s="1" t="s">
        <v>66</v>
      </c>
    </row>
    <row r="24" spans="1:1" x14ac:dyDescent="0.25">
      <c r="A24" s="1" t="s">
        <v>67</v>
      </c>
    </row>
    <row r="25" spans="1:1" x14ac:dyDescent="0.25">
      <c r="A25" s="1" t="s">
        <v>68</v>
      </c>
    </row>
    <row r="26" spans="1:1" x14ac:dyDescent="0.25">
      <c r="A26" s="1" t="s">
        <v>69</v>
      </c>
    </row>
    <row r="27" spans="1:1" x14ac:dyDescent="0.25">
      <c r="A27" s="1" t="s">
        <v>70</v>
      </c>
    </row>
    <row r="28" spans="1:1" x14ac:dyDescent="0.25">
      <c r="A28" s="1" t="s">
        <v>71</v>
      </c>
    </row>
    <row r="29" spans="1:1" x14ac:dyDescent="0.25">
      <c r="A29" s="1" t="s">
        <v>72</v>
      </c>
    </row>
    <row r="30" spans="1:1" x14ac:dyDescent="0.25">
      <c r="A30" s="1" t="s">
        <v>73</v>
      </c>
    </row>
    <row r="31" spans="1:1" x14ac:dyDescent="0.25">
      <c r="A31" s="1" t="s">
        <v>106</v>
      </c>
    </row>
    <row r="32" spans="1:1" x14ac:dyDescent="0.25">
      <c r="A32" s="1" t="s">
        <v>107</v>
      </c>
    </row>
    <row r="33" spans="1:1" x14ac:dyDescent="0.25">
      <c r="A33" s="1" t="s">
        <v>74</v>
      </c>
    </row>
    <row r="34" spans="1:1" x14ac:dyDescent="0.25">
      <c r="A34" s="1" t="s">
        <v>75</v>
      </c>
    </row>
    <row r="35" spans="1:1" x14ac:dyDescent="0.25">
      <c r="A35" s="1" t="s">
        <v>76</v>
      </c>
    </row>
    <row r="36" spans="1:1" x14ac:dyDescent="0.25">
      <c r="A36" s="1" t="s">
        <v>77</v>
      </c>
    </row>
    <row r="37" spans="1:1" x14ac:dyDescent="0.25">
      <c r="A37" s="1" t="s">
        <v>78</v>
      </c>
    </row>
    <row r="38" spans="1:1" x14ac:dyDescent="0.25">
      <c r="A38" s="1" t="s">
        <v>79</v>
      </c>
    </row>
    <row r="39" spans="1:1" x14ac:dyDescent="0.25">
      <c r="A39" s="1" t="s">
        <v>80</v>
      </c>
    </row>
    <row r="40" spans="1:1" x14ac:dyDescent="0.25">
      <c r="A40" s="1" t="s">
        <v>81</v>
      </c>
    </row>
    <row r="41" spans="1:1" x14ac:dyDescent="0.25">
      <c r="A41" s="1" t="s">
        <v>82</v>
      </c>
    </row>
    <row r="42" spans="1:1" x14ac:dyDescent="0.25">
      <c r="A42" s="1" t="s">
        <v>83</v>
      </c>
    </row>
    <row r="43" spans="1:1" x14ac:dyDescent="0.25">
      <c r="A43" s="1" t="s">
        <v>84</v>
      </c>
    </row>
    <row r="44" spans="1:1" x14ac:dyDescent="0.25">
      <c r="A44" s="1" t="s">
        <v>85</v>
      </c>
    </row>
    <row r="45" spans="1:1" x14ac:dyDescent="0.25">
      <c r="A45" s="1" t="s">
        <v>86</v>
      </c>
    </row>
    <row r="46" spans="1:1" x14ac:dyDescent="0.25">
      <c r="A46" s="1" t="s">
        <v>87</v>
      </c>
    </row>
    <row r="47" spans="1:1" x14ac:dyDescent="0.25">
      <c r="A47" s="1" t="s">
        <v>88</v>
      </c>
    </row>
    <row r="48" spans="1:1" x14ac:dyDescent="0.25">
      <c r="A48" s="1" t="s">
        <v>89</v>
      </c>
    </row>
    <row r="49" spans="1:1" x14ac:dyDescent="0.25">
      <c r="A49" s="1" t="s">
        <v>90</v>
      </c>
    </row>
    <row r="50" spans="1:1" x14ac:dyDescent="0.25">
      <c r="A50" s="1" t="s">
        <v>91</v>
      </c>
    </row>
    <row r="51" spans="1:1" x14ac:dyDescent="0.25">
      <c r="A51" s="1" t="s">
        <v>92</v>
      </c>
    </row>
    <row r="52" spans="1:1" x14ac:dyDescent="0.25">
      <c r="A52" s="1" t="s">
        <v>93</v>
      </c>
    </row>
    <row r="53" spans="1:1" x14ac:dyDescent="0.25">
      <c r="A53" s="1" t="s">
        <v>94</v>
      </c>
    </row>
    <row r="54" spans="1:1" x14ac:dyDescent="0.25">
      <c r="A54" s="1" t="s">
        <v>95</v>
      </c>
    </row>
    <row r="55" spans="1:1" x14ac:dyDescent="0.25">
      <c r="A55" s="1" t="s">
        <v>96</v>
      </c>
    </row>
    <row r="56" spans="1:1" x14ac:dyDescent="0.25">
      <c r="A56" s="1" t="s">
        <v>108</v>
      </c>
    </row>
    <row r="57" spans="1:1" x14ac:dyDescent="0.25">
      <c r="A57" s="1" t="s">
        <v>97</v>
      </c>
    </row>
    <row r="58" spans="1:1" x14ac:dyDescent="0.25">
      <c r="A58" s="1" t="s">
        <v>98</v>
      </c>
    </row>
    <row r="59" spans="1:1" x14ac:dyDescent="0.25">
      <c r="A59" s="1" t="s">
        <v>99</v>
      </c>
    </row>
    <row r="60" spans="1:1" x14ac:dyDescent="0.25">
      <c r="A60" s="1" t="s">
        <v>109</v>
      </c>
    </row>
    <row r="61" spans="1:1" x14ac:dyDescent="0.25">
      <c r="A61" s="1" t="s">
        <v>100</v>
      </c>
    </row>
    <row r="62" spans="1:1" x14ac:dyDescent="0.25">
      <c r="A62" s="1" t="s">
        <v>101</v>
      </c>
    </row>
    <row r="63" spans="1:1" x14ac:dyDescent="0.25">
      <c r="A63" s="1" t="s">
        <v>102</v>
      </c>
    </row>
    <row r="64" spans="1:1" x14ac:dyDescent="0.25">
      <c r="A64" s="1" t="s">
        <v>103</v>
      </c>
    </row>
  </sheetData>
  <sortState ref="B1:B4">
    <sortCondition ref="B1:B4"/>
  </sortState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诸君娣</cp:lastModifiedBy>
  <cp:lastPrinted>2022-11-23T21:08:20Z</cp:lastPrinted>
  <dcterms:created xsi:type="dcterms:W3CDTF">2006-02-23T19:51:37Z</dcterms:created>
  <dcterms:modified xsi:type="dcterms:W3CDTF">2024-03-18T06:57:37Z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