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<sst xmlns="http://schemas.openxmlformats.org/spreadsheetml/2006/main" count="36" uniqueCount="36">
  <si>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</si>
  <si>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</si>
  <si>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</si>
  <si>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03/18/2024</t>
  </si>
  <si>
    <t>End Date:</t>
  </si>
  <si>
    <t>03/24/2024</t>
  </si>
  <si>
    <t>Report Run Date:</t>
  </si>
  <si>
    <t>03/25/2024</t>
  </si>
  <si>
    <t>Division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</si>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</sst>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3131</v>
      </c>
      <c r="C5" s="11">
        <f>=ROUNDDOWN(15.423645320197,0)</f>
      </c>
      <c r="D5" s="11">
        <v>3610</v>
      </c>
      <c r="E5" s="12">
        <v>1</v>
      </c>
      <c r="F5" s="11"/>
      <c r="G5" s="11">
        <f>=ROUNDDOWN({0},0)</f>
      </c>
      <c r="H5" s="11"/>
      <c r="I5" s="12"/>
      <c r="J5" s="11">
        <v>15</v>
      </c>
      <c r="K5" s="13">
        <v>718.77</v>
      </c>
      <c r="L5" s="11">
        <v>165</v>
      </c>
      <c r="M5" s="14">
        <v>4.36</v>
      </c>
      <c r="N5" s="11">
        <v>12</v>
      </c>
      <c r="O5" s="13">
        <v>632.53</v>
      </c>
      <c r="P5" s="11">
        <v>166</v>
      </c>
      <c r="Q5" s="14">
        <v>3.81</v>
      </c>
      <c r="R5" s="12">
        <v>0.25</v>
      </c>
      <c r="S5" s="12">
        <v>0.1363</v>
      </c>
      <c r="T5" s="12">
        <v>-0.006</v>
      </c>
      <c r="U5" s="12">
        <v>0.1444</v>
      </c>
      <c r="V5" s="11">
        <v>15</v>
      </c>
      <c r="W5" s="13">
        <v>718.77</v>
      </c>
      <c r="X5" s="11">
        <v>155</v>
      </c>
      <c r="Y5" s="11">
        <v>12</v>
      </c>
      <c r="Z5" s="13">
        <v>632.53</v>
      </c>
      <c r="AA5" s="11">
        <v>151</v>
      </c>
      <c r="AB5" s="12">
        <v>0.25</v>
      </c>
      <c r="AC5" s="12">
        <v>0.1363</v>
      </c>
    </row>
    <row r="6">
      <c r="A6" s="10" t="s">
        <v>33</v>
      </c>
      <c r="B6" s="11">
        <v>16460</v>
      </c>
      <c r="C6" s="11">
        <f>=ROUNDDOWN(15.0884590704923,0)</f>
      </c>
      <c r="D6" s="11">
        <v>30045</v>
      </c>
      <c r="E6" s="12">
        <v>1</v>
      </c>
      <c r="F6" s="11"/>
      <c r="G6" s="11">
        <f>=ROUNDDOWN({0},0)</f>
      </c>
      <c r="H6" s="11">
        <v>3220</v>
      </c>
      <c r="I6" s="12"/>
      <c r="J6" s="11">
        <v>43</v>
      </c>
      <c r="K6" s="13">
        <v>6930.28</v>
      </c>
      <c r="L6" s="11">
        <v>530</v>
      </c>
      <c r="M6" s="14">
        <v>13.08</v>
      </c>
      <c r="N6" s="11">
        <v>132</v>
      </c>
      <c r="O6" s="13">
        <v>22804.78</v>
      </c>
      <c r="P6" s="11">
        <v>529</v>
      </c>
      <c r="Q6" s="14">
        <v>43.11</v>
      </c>
      <c r="R6" s="12">
        <v>-0.6742</v>
      </c>
      <c r="S6" s="12">
        <v>-0.6961</v>
      </c>
      <c r="T6" s="12">
        <v>0.0019</v>
      </c>
      <c r="U6" s="12">
        <v>-0.6966</v>
      </c>
      <c r="V6" s="11">
        <v>43</v>
      </c>
      <c r="W6" s="13">
        <v>6930.28</v>
      </c>
      <c r="X6" s="11">
        <v>466</v>
      </c>
      <c r="Y6" s="11">
        <v>132</v>
      </c>
      <c r="Z6" s="13">
        <v>22804.78</v>
      </c>
      <c r="AA6" s="11">
        <v>462</v>
      </c>
      <c r="AB6" s="12">
        <v>-0.6742</v>
      </c>
      <c r="AC6" s="12">
        <v>-0.6961</v>
      </c>
    </row>
    <row r="7">
      <c r="A7" s="10" t="s">
        <v>34</v>
      </c>
      <c r="B7" s="11">
        <v>1112</v>
      </c>
      <c r="C7" s="11">
        <f>=ROUNDDOWN(22.6938775510204,0)</f>
      </c>
      <c r="D7" s="11">
        <v>460</v>
      </c>
      <c r="E7" s="12">
        <v>1</v>
      </c>
      <c r="F7" s="11"/>
      <c r="G7" s="11">
        <f>=ROUNDDOWN({0},0)</f>
      </c>
      <c r="H7" s="11"/>
      <c r="I7" s="12"/>
      <c r="J7" s="11">
        <v>6</v>
      </c>
      <c r="K7" s="13">
        <v>439.49</v>
      </c>
      <c r="L7" s="11">
        <v>72</v>
      </c>
      <c r="M7" s="14">
        <v>6.1</v>
      </c>
      <c r="N7" s="11">
        <v>7</v>
      </c>
      <c r="O7" s="13">
        <v>464.02</v>
      </c>
      <c r="P7" s="11">
        <v>72</v>
      </c>
      <c r="Q7" s="14">
        <v>6.44</v>
      </c>
      <c r="R7" s="12">
        <v>-0.1429</v>
      </c>
      <c r="S7" s="12">
        <v>-0.0529</v>
      </c>
      <c r="T7" s="12"/>
      <c r="U7" s="12">
        <v>-0.0528</v>
      </c>
      <c r="V7" s="11">
        <v>6</v>
      </c>
      <c r="W7" s="13">
        <v>439.49</v>
      </c>
      <c r="X7" s="11">
        <v>64</v>
      </c>
      <c r="Y7" s="11">
        <v>7</v>
      </c>
      <c r="Z7" s="13">
        <v>464.02</v>
      </c>
      <c r="AA7" s="11">
        <v>64</v>
      </c>
      <c r="AB7" s="12">
        <v>-0.1429</v>
      </c>
      <c r="AC7" s="12">
        <v>-0.0529</v>
      </c>
    </row>
    <row r="8">
      <c r="A8" s="19" t="s">
        <v>35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64</v>
      </c>
      <c r="K8" s="17">
        <v>8088.54</v>
      </c>
      <c r="L8" s="15">
        <v>767</v>
      </c>
      <c r="M8" s="18">
        <v>10.55</v>
      </c>
      <c r="N8" s="15">
        <v>151</v>
      </c>
      <c r="O8" s="17">
        <v>23901.33</v>
      </c>
      <c r="P8" s="15">
        <v>767</v>
      </c>
      <c r="Q8" s="18">
        <v>31.16</v>
      </c>
      <c r="R8" s="16">
        <v>-0.5762</v>
      </c>
      <c r="S8" s="16">
        <v>-0.6616</v>
      </c>
      <c r="T8" s="16"/>
      <c r="U8" s="16">
        <v>-0.6614</v>
      </c>
      <c r="V8" s="15">
        <v>64</v>
      </c>
      <c r="W8" s="17">
        <v>8088.54</v>
      </c>
      <c r="X8" s="15">
        <v>685</v>
      </c>
      <c r="Y8" s="15">
        <v>151</v>
      </c>
      <c r="Z8" s="17">
        <v>23901.33</v>
      </c>
      <c r="AA8" s="15">
        <v>677</v>
      </c>
      <c r="AB8" s="16">
        <v>-0.5762</v>
      </c>
      <c r="AC8" s="16">
        <v>-0.6616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