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<sst xmlns="http://schemas.openxmlformats.org/spreadsheetml/2006/main" count="37" uniqueCount="37">
  <si>
    <t>Date Type:</t>
  </si>
  <si>
    <t>Shipped Date</t>
  </si>
  <si>
    <t>Start Date:</t>
  </si>
  <si>
    <t>03/23/2024</t>
  </si>
  <si>
    <t>End Date:</t>
  </si>
  <si>
    <t>Report Run Date:</t>
  </si>
  <si>
    <t>03/24/2024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</si>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</sst>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14231</v>
      </c>
      <c r="C5" s="11">
        <f>=ROUNDDOWN(22.8390306531857,0)</f>
      </c>
      <c r="D5" s="11">
        <v>14100</v>
      </c>
      <c r="E5" s="12">
        <v>1</v>
      </c>
      <c r="F5" s="11"/>
      <c r="G5" s="11">
        <f>=ROUNDDOWN({0},0)</f>
      </c>
      <c r="H5" s="11">
        <v>570</v>
      </c>
      <c r="I5" s="12"/>
      <c r="J5" s="11">
        <v>2</v>
      </c>
      <c r="K5" s="13">
        <v>322.92</v>
      </c>
      <c r="L5" s="11">
        <v>1121</v>
      </c>
      <c r="M5" s="14">
        <v>0.29</v>
      </c>
      <c r="N5" s="11">
        <v>28</v>
      </c>
      <c r="O5" s="13">
        <v>1957.79</v>
      </c>
      <c r="P5" s="11">
        <v>1260</v>
      </c>
      <c r="Q5" s="14">
        <v>1.55</v>
      </c>
      <c r="R5" s="12">
        <v>-0.9286</v>
      </c>
      <c r="S5" s="12">
        <v>-0.8351</v>
      </c>
      <c r="T5" s="12">
        <v>-0.1103</v>
      </c>
      <c r="U5" s="12">
        <v>-0.8129</v>
      </c>
      <c r="V5" s="11">
        <v>2</v>
      </c>
      <c r="W5" s="13">
        <v>322.92</v>
      </c>
      <c r="X5" s="11">
        <v>1113</v>
      </c>
      <c r="Y5" s="11">
        <v>28</v>
      </c>
      <c r="Z5" s="13">
        <v>1957.79</v>
      </c>
      <c r="AA5" s="11">
        <v>1216</v>
      </c>
      <c r="AB5" s="12">
        <v>-0.9286</v>
      </c>
      <c r="AC5" s="12">
        <v>-0.8351</v>
      </c>
    </row>
    <row r="6">
      <c r="A6" s="10" t="s">
        <v>32</v>
      </c>
      <c r="B6" s="11">
        <v>10707</v>
      </c>
      <c r="C6" s="11">
        <f>=ROUNDDOWN(16.5743034055728,0)</f>
      </c>
      <c r="D6" s="11">
        <v>18512</v>
      </c>
      <c r="E6" s="12">
        <v>1</v>
      </c>
      <c r="F6" s="11"/>
      <c r="G6" s="11">
        <f>=ROUNDDOWN({0},0)</f>
      </c>
      <c r="H6" s="11">
        <v>5789</v>
      </c>
      <c r="I6" s="12"/>
      <c r="J6" s="11">
        <v>50</v>
      </c>
      <c r="K6" s="13">
        <v>7659.09</v>
      </c>
      <c r="L6" s="11">
        <v>439</v>
      </c>
      <c r="M6" s="14">
        <v>17.45</v>
      </c>
      <c r="N6" s="11">
        <v>71</v>
      </c>
      <c r="O6" s="13">
        <v>13094.2</v>
      </c>
      <c r="P6" s="11">
        <v>503</v>
      </c>
      <c r="Q6" s="14">
        <v>26.03</v>
      </c>
      <c r="R6" s="12">
        <v>-0.2958</v>
      </c>
      <c r="S6" s="12">
        <v>-0.4151</v>
      </c>
      <c r="T6" s="12">
        <v>-0.1272</v>
      </c>
      <c r="U6" s="12">
        <v>-0.3296</v>
      </c>
      <c r="V6" s="11">
        <v>50</v>
      </c>
      <c r="W6" s="13">
        <v>7659.09</v>
      </c>
      <c r="X6" s="11">
        <v>435</v>
      </c>
      <c r="Y6" s="11">
        <v>71</v>
      </c>
      <c r="Z6" s="13">
        <v>13094.2</v>
      </c>
      <c r="AA6" s="11">
        <v>502</v>
      </c>
      <c r="AB6" s="12">
        <v>-0.2958</v>
      </c>
      <c r="AC6" s="12">
        <v>-0.4151</v>
      </c>
    </row>
    <row r="7">
      <c r="A7" s="10" t="s">
        <v>33</v>
      </c>
      <c r="B7" s="11">
        <v>130</v>
      </c>
      <c r="C7" s="11">
        <f>=ROUNDDOWN(72.2222222222222,0)</f>
      </c>
      <c r="D7" s="11"/>
      <c r="E7" s="12"/>
      <c r="F7" s="11"/>
      <c r="G7" s="11">
        <f>=ROUNDDOWN({0},0)</f>
      </c>
      <c r="H7" s="11"/>
      <c r="I7" s="12"/>
      <c r="J7" s="11"/>
      <c r="K7" s="13"/>
      <c r="L7" s="11">
        <v>18</v>
      </c>
      <c r="M7" s="14"/>
      <c r="N7" s="11">
        <v>1</v>
      </c>
      <c r="O7" s="13">
        <v>255.75</v>
      </c>
      <c r="P7" s="11">
        <v>16</v>
      </c>
      <c r="Q7" s="14">
        <v>15.98</v>
      </c>
      <c r="R7" s="12"/>
      <c r="S7" s="12"/>
      <c r="T7" s="12">
        <v>0.125</v>
      </c>
      <c r="U7" s="12"/>
      <c r="V7" s="11"/>
      <c r="W7" s="13"/>
      <c r="X7" s="11">
        <v>18</v>
      </c>
      <c r="Y7" s="11">
        <v>1</v>
      </c>
      <c r="Z7" s="13">
        <v>255.75</v>
      </c>
      <c r="AA7" s="11">
        <v>16</v>
      </c>
      <c r="AB7" s="12"/>
      <c r="AC7" s="12"/>
    </row>
    <row r="8">
      <c r="A8" s="10" t="s">
        <v>34</v>
      </c>
      <c r="B8" s="11">
        <v>308</v>
      </c>
      <c r="C8" s="11">
        <f>=ROUNDDOWN(18.780487804878,0)</f>
      </c>
      <c r="D8" s="11">
        <v>300</v>
      </c>
      <c r="E8" s="12"/>
      <c r="F8" s="11"/>
      <c r="G8" s="11">
        <f>=ROUNDDOWN({0},0)</f>
      </c>
      <c r="H8" s="11"/>
      <c r="I8" s="12"/>
      <c r="J8" s="11"/>
      <c r="K8" s="13"/>
      <c r="L8" s="11">
        <v>403</v>
      </c>
      <c r="M8" s="14"/>
      <c r="N8" s="11">
        <v>4</v>
      </c>
      <c r="O8" s="13">
        <v>65.44</v>
      </c>
      <c r="P8" s="11">
        <v>452</v>
      </c>
      <c r="Q8" s="14">
        <v>0.14</v>
      </c>
      <c r="R8" s="12"/>
      <c r="S8" s="12"/>
      <c r="T8" s="12">
        <v>-0.1084</v>
      </c>
      <c r="U8" s="12"/>
      <c r="V8" s="11"/>
      <c r="W8" s="13"/>
      <c r="X8" s="11">
        <v>403</v>
      </c>
      <c r="Y8" s="11">
        <v>4</v>
      </c>
      <c r="Z8" s="13">
        <v>65.44</v>
      </c>
      <c r="AA8" s="11">
        <v>452</v>
      </c>
      <c r="AB8" s="12"/>
      <c r="AC8" s="12"/>
    </row>
    <row r="9">
      <c r="A9" s="10" t="s">
        <v>35</v>
      </c>
      <c r="B9" s="11">
        <v>758</v>
      </c>
      <c r="C9" s="11">
        <f>=ROUNDDOWN(9.68071519795658,0)</f>
      </c>
      <c r="D9" s="11">
        <v>2170</v>
      </c>
      <c r="E9" s="12"/>
      <c r="F9" s="11"/>
      <c r="G9" s="11">
        <f>=ROUNDDOWN({0},0)</f>
      </c>
      <c r="H9" s="11"/>
      <c r="I9" s="12"/>
      <c r="J9" s="11"/>
      <c r="K9" s="13"/>
      <c r="L9" s="11">
        <v>195</v>
      </c>
      <c r="M9" s="14"/>
      <c r="N9" s="11">
        <v>6</v>
      </c>
      <c r="O9" s="13">
        <v>185.64</v>
      </c>
      <c r="P9" s="11">
        <v>221</v>
      </c>
      <c r="Q9" s="14">
        <v>0.84</v>
      </c>
      <c r="R9" s="12"/>
      <c r="S9" s="12"/>
      <c r="T9" s="12">
        <v>-0.1176</v>
      </c>
      <c r="U9" s="12"/>
      <c r="V9" s="11"/>
      <c r="W9" s="13"/>
      <c r="X9" s="11">
        <v>185</v>
      </c>
      <c r="Y9" s="11">
        <v>6</v>
      </c>
      <c r="Z9" s="13">
        <v>185.64</v>
      </c>
      <c r="AA9" s="11">
        <v>203</v>
      </c>
      <c r="AB9" s="12"/>
      <c r="AC9" s="12"/>
    </row>
    <row r="10">
      <c r="A10" s="19" t="s">
        <v>36</v>
      </c>
      <c r="B10" s="15"/>
      <c r="C10" s="15">
        <f>=ROUNDDOWN({0},0)</f>
      </c>
      <c r="D10" s="15"/>
      <c r="E10" s="16"/>
      <c r="F10" s="15"/>
      <c r="G10" s="15">
        <f>=ROUNDDOWN({0},0)</f>
      </c>
      <c r="H10" s="15"/>
      <c r="I10" s="16"/>
      <c r="J10" s="15">
        <v>52</v>
      </c>
      <c r="K10" s="17">
        <v>7982.01</v>
      </c>
      <c r="L10" s="15">
        <v>2176</v>
      </c>
      <c r="M10" s="18">
        <v>3.67</v>
      </c>
      <c r="N10" s="15">
        <v>110</v>
      </c>
      <c r="O10" s="17">
        <v>15558.82</v>
      </c>
      <c r="P10" s="15">
        <v>2452</v>
      </c>
      <c r="Q10" s="18">
        <v>6.35</v>
      </c>
      <c r="R10" s="16">
        <v>-0.5273</v>
      </c>
      <c r="S10" s="16">
        <v>-0.487</v>
      </c>
      <c r="T10" s="16">
        <v>-0.1126</v>
      </c>
      <c r="U10" s="16">
        <v>-0.422</v>
      </c>
      <c r="V10" s="15">
        <v>52</v>
      </c>
      <c r="W10" s="17">
        <v>7982.01</v>
      </c>
      <c r="X10" s="15">
        <v>2154</v>
      </c>
      <c r="Y10" s="15">
        <v>110</v>
      </c>
      <c r="Z10" s="17">
        <v>15558.82</v>
      </c>
      <c r="AA10" s="15">
        <v>2389</v>
      </c>
      <c r="AB10" s="16">
        <v>-0.5273</v>
      </c>
      <c r="AC10" s="16">
        <v>-0.487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