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<sst xmlns="http://schemas.openxmlformats.org/spreadsheetml/2006/main" count="43" uniqueCount="43">
  <si>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</si>
  <si>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</si>
  <si>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</si>
  <si>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03/01/2024</t>
  </si>
  <si>
    <t>End Date:</t>
  </si>
  <si>
    <t>03/10/2024</t>
  </si>
  <si>
    <t>Report Run Date:</t>
  </si>
  <si>
    <t>03/11/2024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</si>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</sst>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13316</v>
      </c>
      <c r="C5" s="11">
        <f>=ROUNDDOWN(20.6449612403101,0)</f>
      </c>
      <c r="D5" s="11">
        <v>9835</v>
      </c>
      <c r="E5" s="12">
        <v>1</v>
      </c>
      <c r="F5" s="11"/>
      <c r="G5" s="11">
        <f>=ROUNDDOWN({0},0)</f>
      </c>
      <c r="H5" s="11"/>
      <c r="I5" s="12"/>
      <c r="J5" s="11">
        <v>19</v>
      </c>
      <c r="K5" s="13">
        <v>1240.72</v>
      </c>
      <c r="L5" s="11">
        <v>1140</v>
      </c>
      <c r="M5" s="14">
        <v>1.09</v>
      </c>
      <c r="N5" s="11">
        <v>28</v>
      </c>
      <c r="O5" s="13">
        <v>1893.49</v>
      </c>
      <c r="P5" s="11">
        <v>1263</v>
      </c>
      <c r="Q5" s="14">
        <v>1.5</v>
      </c>
      <c r="R5" s="12">
        <v>-0.3214</v>
      </c>
      <c r="S5" s="12">
        <v>-0.3447</v>
      </c>
      <c r="T5" s="12">
        <v>-0.0974</v>
      </c>
      <c r="U5" s="12">
        <v>-0.2733</v>
      </c>
      <c r="V5" s="11">
        <v>19</v>
      </c>
      <c r="W5" s="13">
        <v>1240.72</v>
      </c>
      <c r="X5" s="11">
        <v>237</v>
      </c>
      <c r="Y5" s="11">
        <v>28</v>
      </c>
      <c r="Z5" s="13">
        <v>1893.49</v>
      </c>
      <c r="AA5" s="11">
        <v>233</v>
      </c>
      <c r="AB5" s="12">
        <v>-0.3214</v>
      </c>
      <c r="AC5" s="12">
        <v>-0.3447</v>
      </c>
    </row>
    <row r="6">
      <c r="A6" s="10" t="s">
        <v>33</v>
      </c>
      <c r="B6" s="11">
        <v>2469</v>
      </c>
      <c r="C6" s="11">
        <f>=ROUNDDOWN(12.7399380804954,0)</f>
      </c>
      <c r="D6" s="11">
        <v>3100</v>
      </c>
      <c r="E6" s="12">
        <v>1</v>
      </c>
      <c r="F6" s="11"/>
      <c r="G6" s="11">
        <f>=ROUNDDOWN({0},0)</f>
      </c>
      <c r="H6" s="11"/>
      <c r="I6" s="12"/>
      <c r="J6" s="11">
        <v>9</v>
      </c>
      <c r="K6" s="13">
        <v>408.03</v>
      </c>
      <c r="L6" s="11">
        <v>75</v>
      </c>
      <c r="M6" s="14">
        <v>5.44</v>
      </c>
      <c r="N6" s="11">
        <v>13</v>
      </c>
      <c r="O6" s="13">
        <v>553.8</v>
      </c>
      <c r="P6" s="11">
        <v>71</v>
      </c>
      <c r="Q6" s="14">
        <v>7.8</v>
      </c>
      <c r="R6" s="12">
        <v>-0.3077</v>
      </c>
      <c r="S6" s="12">
        <v>-0.2632</v>
      </c>
      <c r="T6" s="12">
        <v>0.0563</v>
      </c>
      <c r="U6" s="12">
        <v>-0.3026</v>
      </c>
      <c r="V6" s="11">
        <v>9</v>
      </c>
      <c r="W6" s="13">
        <v>408.03</v>
      </c>
      <c r="X6" s="11">
        <v>38</v>
      </c>
      <c r="Y6" s="11">
        <v>13</v>
      </c>
      <c r="Z6" s="13">
        <v>553.8</v>
      </c>
      <c r="AA6" s="11">
        <v>37</v>
      </c>
      <c r="AB6" s="12">
        <v>-0.3077</v>
      </c>
      <c r="AC6" s="12">
        <v>-0.2632</v>
      </c>
    </row>
    <row r="7">
      <c r="A7" s="10" t="s">
        <v>34</v>
      </c>
      <c r="B7" s="11">
        <v>10148</v>
      </c>
      <c r="C7" s="11">
        <f>=ROUNDDOWN(16.1721115537849,0)</f>
      </c>
      <c r="D7" s="11">
        <v>9140</v>
      </c>
      <c r="E7" s="12">
        <v>1</v>
      </c>
      <c r="F7" s="11"/>
      <c r="G7" s="11">
        <f>=ROUNDDOWN({0},0)</f>
      </c>
      <c r="H7" s="11"/>
      <c r="I7" s="12"/>
      <c r="J7" s="11">
        <v>23</v>
      </c>
      <c r="K7" s="13">
        <v>1193.32</v>
      </c>
      <c r="L7" s="11">
        <v>166</v>
      </c>
      <c r="M7" s="14">
        <v>7.19</v>
      </c>
      <c r="N7" s="11">
        <v>34</v>
      </c>
      <c r="O7" s="13">
        <v>1459.23</v>
      </c>
      <c r="P7" s="11">
        <v>153</v>
      </c>
      <c r="Q7" s="14">
        <v>9.54</v>
      </c>
      <c r="R7" s="12">
        <v>-0.3235</v>
      </c>
      <c r="S7" s="12">
        <v>-0.1822</v>
      </c>
      <c r="T7" s="12">
        <v>0.085</v>
      </c>
      <c r="U7" s="12">
        <v>-0.2463</v>
      </c>
      <c r="V7" s="11">
        <v>23</v>
      </c>
      <c r="W7" s="13">
        <v>1193.32</v>
      </c>
      <c r="X7" s="11">
        <v>90</v>
      </c>
      <c r="Y7" s="11">
        <v>34</v>
      </c>
      <c r="Z7" s="13">
        <v>1459.23</v>
      </c>
      <c r="AA7" s="11">
        <v>97</v>
      </c>
      <c r="AB7" s="12">
        <v>-0.3235</v>
      </c>
      <c r="AC7" s="12">
        <v>-0.1822</v>
      </c>
    </row>
    <row r="8">
      <c r="A8" s="10" t="s">
        <v>35</v>
      </c>
      <c r="B8" s="11">
        <v>10991</v>
      </c>
      <c r="C8" s="11">
        <f>=ROUNDDOWN(10.5550753865361,0)</f>
      </c>
      <c r="D8" s="11">
        <v>21142</v>
      </c>
      <c r="E8" s="12">
        <v>1</v>
      </c>
      <c r="F8" s="11"/>
      <c r="G8" s="11">
        <f>=ROUNDDOWN({0},0)</f>
      </c>
      <c r="H8" s="11"/>
      <c r="I8" s="12"/>
      <c r="J8" s="11">
        <v>19</v>
      </c>
      <c r="K8" s="13">
        <v>428.84</v>
      </c>
      <c r="L8" s="11">
        <v>195</v>
      </c>
      <c r="M8" s="14">
        <v>2.2</v>
      </c>
      <c r="N8" s="11">
        <v>10</v>
      </c>
      <c r="O8" s="13">
        <v>212.54</v>
      </c>
      <c r="P8" s="11">
        <v>219</v>
      </c>
      <c r="Q8" s="14">
        <v>0.97</v>
      </c>
      <c r="R8" s="12">
        <v>0.9</v>
      </c>
      <c r="S8" s="12">
        <v>1.0177</v>
      </c>
      <c r="T8" s="12">
        <v>-0.1096</v>
      </c>
      <c r="U8" s="12">
        <v>1.268</v>
      </c>
      <c r="V8" s="11">
        <v>19</v>
      </c>
      <c r="W8" s="13">
        <v>428.84</v>
      </c>
      <c r="X8" s="11">
        <v>53</v>
      </c>
      <c r="Y8" s="11">
        <v>10</v>
      </c>
      <c r="Z8" s="13">
        <v>212.54</v>
      </c>
      <c r="AA8" s="11">
        <v>45</v>
      </c>
      <c r="AB8" s="12">
        <v>0.9</v>
      </c>
      <c r="AC8" s="12">
        <v>1.0177</v>
      </c>
    </row>
    <row r="9">
      <c r="A9" s="10" t="s">
        <v>36</v>
      </c>
      <c r="B9" s="11">
        <v>19862</v>
      </c>
      <c r="C9" s="11">
        <f>=ROUNDDOWN(17.3907713860433,0)</f>
      </c>
      <c r="D9" s="11">
        <v>19858</v>
      </c>
      <c r="E9" s="12">
        <v>1</v>
      </c>
      <c r="F9" s="11"/>
      <c r="G9" s="11">
        <f>=ROUNDDOWN({0},0)</f>
      </c>
      <c r="H9" s="11"/>
      <c r="I9" s="12"/>
      <c r="J9" s="11">
        <v>30</v>
      </c>
      <c r="K9" s="13">
        <v>1047.03</v>
      </c>
      <c r="L9" s="11">
        <v>600</v>
      </c>
      <c r="M9" s="14">
        <v>1.75</v>
      </c>
      <c r="N9" s="11">
        <v>24</v>
      </c>
      <c r="O9" s="13">
        <v>885.09</v>
      </c>
      <c r="P9" s="11">
        <v>586</v>
      </c>
      <c r="Q9" s="14">
        <v>1.51</v>
      </c>
      <c r="R9" s="12">
        <v>0.25</v>
      </c>
      <c r="S9" s="12">
        <v>0.183</v>
      </c>
      <c r="T9" s="12">
        <v>0.0239</v>
      </c>
      <c r="U9" s="12">
        <v>0.1589</v>
      </c>
      <c r="V9" s="11">
        <v>30</v>
      </c>
      <c r="W9" s="13">
        <v>1047.03</v>
      </c>
      <c r="X9" s="11">
        <v>99</v>
      </c>
      <c r="Y9" s="11">
        <v>24</v>
      </c>
      <c r="Z9" s="13">
        <v>885.09</v>
      </c>
      <c r="AA9" s="11">
        <v>98</v>
      </c>
      <c r="AB9" s="12">
        <v>0.25</v>
      </c>
      <c r="AC9" s="12">
        <v>0.183</v>
      </c>
    </row>
    <row r="10">
      <c r="A10" s="10" t="s">
        <v>37</v>
      </c>
      <c r="B10" s="11">
        <v>4103</v>
      </c>
      <c r="C10" s="11">
        <f>=ROUNDDOWN(17.5867981140163,0)</f>
      </c>
      <c r="D10" s="11">
        <v>4246</v>
      </c>
      <c r="E10" s="12">
        <v>1</v>
      </c>
      <c r="F10" s="11"/>
      <c r="G10" s="11">
        <f>=ROUNDDOWN({0},0)</f>
      </c>
      <c r="H10" s="11"/>
      <c r="I10" s="12"/>
      <c r="J10" s="11">
        <v>10</v>
      </c>
      <c r="K10" s="13">
        <v>1265.51</v>
      </c>
      <c r="L10" s="11">
        <v>286</v>
      </c>
      <c r="M10" s="14">
        <v>4.42</v>
      </c>
      <c r="N10" s="11">
        <v>14</v>
      </c>
      <c r="O10" s="13">
        <v>2170.71</v>
      </c>
      <c r="P10" s="11">
        <v>309</v>
      </c>
      <c r="Q10" s="14">
        <v>7.02</v>
      </c>
      <c r="R10" s="12">
        <v>-0.2857</v>
      </c>
      <c r="S10" s="12">
        <v>-0.417</v>
      </c>
      <c r="T10" s="12">
        <v>-0.0744</v>
      </c>
      <c r="U10" s="12">
        <v>-0.3704</v>
      </c>
      <c r="V10" s="11">
        <v>10</v>
      </c>
      <c r="W10" s="13">
        <v>1265.51</v>
      </c>
      <c r="X10" s="11">
        <v>112</v>
      </c>
      <c r="Y10" s="11">
        <v>14</v>
      </c>
      <c r="Z10" s="13">
        <v>2170.71</v>
      </c>
      <c r="AA10" s="11">
        <v>112</v>
      </c>
      <c r="AB10" s="12">
        <v>-0.2857</v>
      </c>
      <c r="AC10" s="12">
        <v>-0.417</v>
      </c>
    </row>
    <row r="11">
      <c r="A11" s="10" t="s">
        <v>38</v>
      </c>
      <c r="B11" s="11">
        <v>171</v>
      </c>
      <c r="C11" s="11">
        <f>=ROUNDDOWN(30,0)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1</v>
      </c>
      <c r="K11" s="13">
        <v>97.98</v>
      </c>
      <c r="L11" s="11">
        <v>6</v>
      </c>
      <c r="M11" s="14">
        <v>16.33</v>
      </c>
      <c r="N11" s="11"/>
      <c r="O11" s="13"/>
      <c r="P11" s="11">
        <v>3</v>
      </c>
      <c r="Q11" s="14"/>
      <c r="R11" s="12"/>
      <c r="S11" s="12"/>
      <c r="T11" s="12">
        <v>1</v>
      </c>
      <c r="U11" s="12"/>
      <c r="V11" s="11">
        <v>1</v>
      </c>
      <c r="W11" s="13">
        <v>97.98</v>
      </c>
      <c r="X11" s="11">
        <v>5</v>
      </c>
      <c r="Y11" s="11"/>
      <c r="Z11" s="13"/>
      <c r="AA11" s="11">
        <v>2</v>
      </c>
      <c r="AB11" s="12"/>
      <c r="AC11" s="12"/>
    </row>
    <row r="12">
      <c r="A12" s="10" t="s">
        <v>39</v>
      </c>
      <c r="B12" s="11">
        <v>4865</v>
      </c>
      <c r="C12" s="11">
        <f>=ROUNDDOWN(19.5538585209003,0)</f>
      </c>
      <c r="D12" s="11">
        <v>3660</v>
      </c>
      <c r="E12" s="12">
        <v>1</v>
      </c>
      <c r="F12" s="11"/>
      <c r="G12" s="11">
        <f>=ROUNDDOWN({0},0)</f>
      </c>
      <c r="H12" s="11"/>
      <c r="I12" s="12"/>
      <c r="J12" s="11">
        <v>25</v>
      </c>
      <c r="K12" s="13">
        <v>667.69</v>
      </c>
      <c r="L12" s="11">
        <v>252</v>
      </c>
      <c r="M12" s="14">
        <v>2.65</v>
      </c>
      <c r="N12" s="11">
        <v>34</v>
      </c>
      <c r="O12" s="13">
        <v>851.38</v>
      </c>
      <c r="P12" s="11">
        <v>269</v>
      </c>
      <c r="Q12" s="14">
        <v>3.16</v>
      </c>
      <c r="R12" s="12">
        <v>-0.2647</v>
      </c>
      <c r="S12" s="12">
        <v>-0.2158</v>
      </c>
      <c r="T12" s="12">
        <v>-0.0632</v>
      </c>
      <c r="U12" s="12">
        <v>-0.1614</v>
      </c>
      <c r="V12" s="11">
        <v>25</v>
      </c>
      <c r="W12" s="13">
        <v>667.69</v>
      </c>
      <c r="X12" s="11">
        <v>33</v>
      </c>
      <c r="Y12" s="11">
        <v>34</v>
      </c>
      <c r="Z12" s="13">
        <v>851.38</v>
      </c>
      <c r="AA12" s="11">
        <v>28</v>
      </c>
      <c r="AB12" s="12">
        <v>-0.2647</v>
      </c>
      <c r="AC12" s="12">
        <v>-0.2158</v>
      </c>
    </row>
    <row r="13">
      <c r="A13" s="10" t="s">
        <v>40</v>
      </c>
      <c r="B13" s="11">
        <v>24054</v>
      </c>
      <c r="C13" s="11">
        <f>=ROUNDDOWN(13.6229257518265,0)</f>
      </c>
      <c r="D13" s="11">
        <v>44194</v>
      </c>
      <c r="E13" s="12">
        <v>1</v>
      </c>
      <c r="F13" s="11"/>
      <c r="G13" s="11">
        <f>=ROUNDDOWN({0},0)</f>
      </c>
      <c r="H13" s="11"/>
      <c r="I13" s="12"/>
      <c r="J13" s="11">
        <v>92</v>
      </c>
      <c r="K13" s="13">
        <v>3013.6</v>
      </c>
      <c r="L13" s="11">
        <v>92</v>
      </c>
      <c r="M13" s="14">
        <v>32.76</v>
      </c>
      <c r="N13" s="11">
        <v>67</v>
      </c>
      <c r="O13" s="13">
        <v>2291.28</v>
      </c>
      <c r="P13" s="11"/>
      <c r="Q13" s="14"/>
      <c r="R13" s="12">
        <v>0.3731</v>
      </c>
      <c r="S13" s="12">
        <v>0.3152</v>
      </c>
      <c r="T13" s="12"/>
      <c r="U13" s="12"/>
      <c r="V13" s="11">
        <v>92</v>
      </c>
      <c r="W13" s="13">
        <v>3013.6</v>
      </c>
      <c r="X13" s="11">
        <v>81</v>
      </c>
      <c r="Y13" s="11">
        <v>67</v>
      </c>
      <c r="Z13" s="13">
        <v>2291.28</v>
      </c>
      <c r="AA13" s="11"/>
      <c r="AB13" s="12">
        <v>0.3731</v>
      </c>
      <c r="AC13" s="12">
        <v>0.3152</v>
      </c>
    </row>
    <row r="14">
      <c r="A14" s="10" t="s">
        <v>41</v>
      </c>
      <c r="B14" s="11">
        <v>417</v>
      </c>
      <c r="C14" s="11">
        <f>=ROUNDDOWN(20.85,0)</f>
      </c>
      <c r="D14" s="11">
        <v>290</v>
      </c>
      <c r="E14" s="12"/>
      <c r="F14" s="11"/>
      <c r="G14" s="11">
        <f>=ROUNDDOWN({0},0)</f>
      </c>
      <c r="H14" s="11"/>
      <c r="I14" s="12"/>
      <c r="J14" s="11"/>
      <c r="K14" s="13"/>
      <c r="L14" s="11">
        <v>346</v>
      </c>
      <c r="M14" s="14"/>
      <c r="N14" s="11">
        <v>7</v>
      </c>
      <c r="O14" s="13">
        <v>465.18</v>
      </c>
      <c r="P14" s="11">
        <v>305</v>
      </c>
      <c r="Q14" s="14">
        <v>1.53</v>
      </c>
      <c r="R14" s="12"/>
      <c r="S14" s="12"/>
      <c r="T14" s="12">
        <v>0.1344</v>
      </c>
      <c r="U14" s="12"/>
      <c r="V14" s="11"/>
      <c r="W14" s="13"/>
      <c r="X14" s="11">
        <v>24</v>
      </c>
      <c r="Y14" s="11">
        <v>7</v>
      </c>
      <c r="Z14" s="13">
        <v>465.18</v>
      </c>
      <c r="AA14" s="11">
        <v>8</v>
      </c>
      <c r="AB14" s="12"/>
      <c r="AC14" s="12"/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228</v>
      </c>
      <c r="K15" s="17">
        <v>9362.72</v>
      </c>
      <c r="L15" s="15">
        <v>3158</v>
      </c>
      <c r="M15" s="18">
        <v>2.96</v>
      </c>
      <c r="N15" s="15">
        <v>231</v>
      </c>
      <c r="O15" s="17">
        <v>10782.7</v>
      </c>
      <c r="P15" s="15">
        <v>3178</v>
      </c>
      <c r="Q15" s="18">
        <v>3.39</v>
      </c>
      <c r="R15" s="16">
        <v>-0.013</v>
      </c>
      <c r="S15" s="16">
        <v>-0.1317</v>
      </c>
      <c r="T15" s="16">
        <v>-0.0063</v>
      </c>
      <c r="U15" s="16">
        <v>-0.1268</v>
      </c>
      <c r="V15" s="15">
        <v>228</v>
      </c>
      <c r="W15" s="17">
        <v>9362.72</v>
      </c>
      <c r="X15" s="15">
        <v>772</v>
      </c>
      <c r="Y15" s="15">
        <v>231</v>
      </c>
      <c r="Z15" s="17">
        <v>10782.7</v>
      </c>
      <c r="AA15" s="15">
        <v>660</v>
      </c>
      <c r="AB15" s="16">
        <v>-0.013</v>
      </c>
      <c r="AC15" s="16">
        <v>-0.1317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