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-Commerce Qty-Revenue Report" sheetId="1" r:id="rId1"/>
  </sheets>
  <calcPr fullCalcOnLoad="1"/>
</workbook>
</file>

<file path=xl/sharedStrings.xml><?xml version="1.0" encoding="utf-8"?>
<sst xmlns="http://schemas.openxmlformats.org/spreadsheetml/2006/main" count="36" uniqueCount="36">
  <si>
    <t>Date Type:</t>
  </si>
  <si>
    <t>Shipped Date</t>
  </si>
  <si>
    <t>Start Date:</t>
  </si>
  <si>
    <t>02/01/2024</t>
  </si>
  <si>
    <t>End Date:</t>
  </si>
  <si>
    <t>02/29/2024</t>
  </si>
  <si>
    <t>Report Run Date:</t>
  </si>
  <si>
    <t>03/11/2024</t>
  </si>
  <si>
    <t>Division</t>
  </si>
  <si>
    <t>Current And Future Inventory</t>
  </si>
  <si>
    <t>Current And History Sales Comparison</t>
  </si>
  <si>
    <t>MACY02</t>
  </si>
  <si>
    <t>Current Time Range</t>
  </si>
  <si>
    <t>Compare Time Range</t>
  </si>
  <si>
    <t>Sales Qty Change%</t>
  </si>
  <si>
    <t>Sales Amount Change%</t>
  </si>
  <si>
    <t>SKU Count Change%</t>
  </si>
  <si>
    <t>SKU Productivity Change%</t>
  </si>
  <si>
    <t>Total Available Inventory</t>
  </si>
  <si>
    <t>Weeks of Supply</t>
  </si>
  <si>
    <t xml:space="preserve">Total Incoming  Qty (20 Weeks)</t>
  </si>
  <si>
    <t>Avg In-Stock%</t>
  </si>
  <si>
    <t>Consignment Inventory</t>
  </si>
  <si>
    <t>Consignment Weeks of Supply</t>
  </si>
  <si>
    <t>Consignment Total Incoming Qty (20 Weeks)</t>
  </si>
  <si>
    <t>Consignment Avg In-Stock%</t>
  </si>
  <si>
    <t>Sales Qty Total</t>
  </si>
  <si>
    <t>Sales Amount Total</t>
  </si>
  <si>
    <t>SKU Count</t>
  </si>
  <si>
    <t>SKU Productivity</t>
  </si>
  <si>
    <t>Sales Qty</t>
  </si>
  <si>
    <t>Sales Amount</t>
  </si>
  <si>
    <t>ART</t>
  </si>
  <si>
    <t>FUR</t>
  </si>
  <si>
    <t>LGT</t>
  </si>
  <si>
    <t>Grand Total</t>
  </si>
</sst>
</file>

<file path=xl/styles.xml><?xml version="1.0" encoding="utf-8"?>
<styleSheet xmlns="http://schemas.openxmlformats.org/spreadsheetml/2006/main">
  <numFmts count="2">
    <numFmt numFmtId="164" formatCode="#0.00%"/>
    <numFmt numFmtId="165" formatCode="$#,##0.00"/>
  </numFmts>
  <fonts count="5">
    <font>
      <sz val="11"/>
      <name val="Calibri"/>
    </font>
    <font>
      <sz val="10"/>
      <name val="Calibri"/>
    </font>
    <font>
      <sz val="10"/>
      <color rgb="FFFFFFFF" tint="0"/>
      <name val="Calibri"/>
    </font>
    <font>
      <b/>
      <sz val="10"/>
      <color rgb="FFFFFFFF" tint="0"/>
      <name val="Calibri"/>
    </font>
    <font>
      <b/>
      <sz val="1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9">
    <border>
      <left/>
      <right/>
      <top/>
      <bottom/>
      <diagonal/>
    </border>
    <border>
      <left/>
      <right/>
      <top style="thin"/>
      <bottom/>
      <diagonal/>
    </border>
    <border>
      <left style="thin"/>
      <right/>
      <top style="thin"/>
      <bottom/>
      <diagonal/>
    </border>
    <border>
      <left style="thin"/>
      <right style="thin"/>
      <top style="thin"/>
      <bottom/>
      <diagonal/>
    </border>
    <border>
      <left/>
      <right style="thin"/>
      <top style="thin"/>
      <bottom/>
      <diagonal/>
    </border>
    <border>
      <left/>
      <right/>
      <top style="thin"/>
      <bottom style="thin"/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/>
      <right style="thin"/>
      <top style="thin"/>
      <bottom style="thin"/>
      <diagonal/>
    </border>
  </borders>
  <cellStyleXfs count="1">
    <xf numFmtId="0" fontId="0"/>
  </cellStyleXfs>
  <cellXfs count="20">
    <xf numFmtId="0" applyNumberFormat="1" fontId="0" applyFont="1" xfId="0"/>
    <xf numFmtId="0" applyNumberFormat="1" fontId="1" applyFont="1" xfId="0">
      <alignment wrapText="1"/>
    </xf>
    <xf numFmtId="0" applyNumberFormat="1" fontId="2" applyFont="1" fillId="2" applyFill="1" borderId="3" applyBorder="1" xfId="0">
      <alignment horizontal="center" vertical="center" wrapText="1"/>
    </xf>
    <xf numFmtId="0" applyNumberFormat="1" fontId="2" applyFont="1" fillId="2" applyFill="1" borderId="2" applyBorder="1" xfId="0">
      <alignment horizontal="center" vertical="center" wrapText="1"/>
    </xf>
    <xf numFmtId="0" applyNumberFormat="1" fontId="2" applyFont="1" fillId="2" applyFill="1" borderId="7" applyBorder="1" xfId="0">
      <alignment horizontal="center" vertical="center" wrapText="1"/>
    </xf>
    <xf numFmtId="0" applyNumberFormat="1" fontId="2" applyFont="1" fillId="2" applyFill="1" borderId="1" applyBorder="1" xfId="0">
      <alignment horizontal="center" vertical="center" wrapText="1"/>
    </xf>
    <xf numFmtId="0" applyNumberFormat="1" fontId="2" applyFont="1" fillId="2" applyFill="1" borderId="4" applyBorder="1" xfId="0">
      <alignment horizontal="center" vertical="center" wrapText="1"/>
    </xf>
    <xf numFmtId="0" applyNumberFormat="1" fontId="2" applyFont="1" fillId="2" applyFill="1" borderId="6" applyBorder="1" xfId="0">
      <alignment horizontal="center" vertical="center" wrapText="1"/>
    </xf>
    <xf numFmtId="0" applyNumberFormat="1" fontId="2" applyFont="1" fillId="2" applyFill="1" borderId="5" applyBorder="1" xfId="0">
      <alignment horizontal="center" vertical="center" wrapText="1"/>
    </xf>
    <xf numFmtId="0" applyNumberFormat="1" fontId="2" applyFont="1" fillId="2" applyFill="1" borderId="8" applyBorder="1" xfId="0">
      <alignment horizontal="center" vertical="center" wrapText="1"/>
    </xf>
    <xf numFmtId="0" applyNumberFormat="1" fontId="1" applyFont="1" borderId="7" applyBorder="1" xfId="0">
      <alignment wrapText="1"/>
    </xf>
    <xf numFmtId="3" applyNumberFormat="1" fontId="1" applyFont="1" borderId="7" applyBorder="1" xfId="0">
      <alignment wrapText="1"/>
    </xf>
    <xf numFmtId="164" applyNumberFormat="1" fontId="1" applyFont="1" borderId="7" applyBorder="1" xfId="0">
      <alignment wrapText="1"/>
    </xf>
    <xf numFmtId="165" applyNumberFormat="1" fontId="1" applyFont="1" borderId="7" applyBorder="1" xfId="0">
      <alignment wrapText="1"/>
    </xf>
    <xf numFmtId="4" applyNumberFormat="1" fontId="1" applyFont="1" borderId="7" applyBorder="1" xfId="0">
      <alignment wrapText="1"/>
    </xf>
    <xf numFmtId="3" applyNumberFormat="1" fontId="4" applyFont="1" borderId="7" applyBorder="1" xfId="0">
      <alignment wrapText="1"/>
    </xf>
    <xf numFmtId="164" applyNumberFormat="1" fontId="4" applyFont="1" borderId="7" applyBorder="1" xfId="0">
      <alignment wrapText="1"/>
    </xf>
    <xf numFmtId="165" applyNumberFormat="1" fontId="4" applyFont="1" borderId="7" applyBorder="1" xfId="0">
      <alignment wrapText="1"/>
    </xf>
    <xf numFmtId="4" applyNumberFormat="1" fontId="4" applyFont="1" borderId="7" applyBorder="1" xfId="0">
      <alignment wrapText="1"/>
    </xf>
    <xf numFmtId="0" applyNumberFormat="1" fontId="3" applyFont="1" fillId="2" applyFill="1" borderId="7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AC8"/>
  <sheetViews>
    <sheetView workbookViewId="0" zoomScale="85">
      <pane xSplit="1" ySplit="4" topLeftCell="B5" state="frozen" activePane="bottomRight"/>
      <selection pane="topRight" activeCell="B1" sqref="B1"/>
      <selection pane="bottomLeft" activeCell="A5" sqref="A5"/>
      <selection pane="bottomRight" activeCell="A1" sqref="A1"/>
    </sheetView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  <col min="17" max="17" width="17" customWidth="1"/>
    <col min="18" max="18" width="17" customWidth="1"/>
    <col min="19" max="19" width="17" customWidth="1"/>
    <col min="20" max="20" width="17" customWidth="1"/>
    <col min="21" max="21" width="17" customWidth="1"/>
    <col min="22" max="22" width="17" customWidth="1"/>
    <col min="23" max="23" width="17" customWidth="1"/>
    <col min="24" max="24" width="17" customWidth="1"/>
    <col min="25" max="25" width="17" customWidth="1"/>
    <col min="26" max="26" width="17" customWidth="1"/>
    <col min="27" max="27" width="17" customWidth="1"/>
    <col min="28" max="28" width="17" customWidth="1"/>
    <col min="29" max="29" width="17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>
      <c r="A2" s="2" t="s">
        <v>8</v>
      </c>
      <c r="B2" s="3" t="s">
        <v>9</v>
      </c>
      <c r="C2" s="5" t="s">
        <v>9</v>
      </c>
      <c r="D2" s="5" t="s">
        <v>9</v>
      </c>
      <c r="E2" s="5" t="s">
        <v>9</v>
      </c>
      <c r="F2" s="5" t="s">
        <v>9</v>
      </c>
      <c r="G2" s="5" t="s">
        <v>9</v>
      </c>
      <c r="H2" s="5" t="s">
        <v>9</v>
      </c>
      <c r="I2" s="6" t="s">
        <v>9</v>
      </c>
      <c r="J2" s="7" t="s">
        <v>10</v>
      </c>
      <c r="K2" s="8" t="s">
        <v>10</v>
      </c>
      <c r="L2" s="8" t="s">
        <v>10</v>
      </c>
      <c r="M2" s="8" t="s">
        <v>10</v>
      </c>
      <c r="N2" s="8" t="s">
        <v>10</v>
      </c>
      <c r="O2" s="8" t="s">
        <v>10</v>
      </c>
      <c r="P2" s="8" t="s">
        <v>10</v>
      </c>
      <c r="Q2" s="8" t="s">
        <v>10</v>
      </c>
      <c r="R2" s="8" t="s">
        <v>10</v>
      </c>
      <c r="S2" s="8" t="s">
        <v>10</v>
      </c>
      <c r="T2" s="8" t="s">
        <v>10</v>
      </c>
      <c r="U2" s="9" t="s">
        <v>10</v>
      </c>
      <c r="V2" s="7" t="s">
        <v>11</v>
      </c>
      <c r="W2" s="8" t="s">
        <v>11</v>
      </c>
      <c r="X2" s="8" t="s">
        <v>11</v>
      </c>
      <c r="Y2" s="8" t="s">
        <v>11</v>
      </c>
      <c r="Z2" s="8" t="s">
        <v>11</v>
      </c>
      <c r="AA2" s="8" t="s">
        <v>11</v>
      </c>
      <c r="AB2" s="8" t="s">
        <v>11</v>
      </c>
      <c r="AC2" s="9" t="s">
        <v>11</v>
      </c>
    </row>
    <row r="3">
      <c r="A3" s="4" t="s">
        <v>8</v>
      </c>
      <c r="B3" s="4" t="s">
        <v>9</v>
      </c>
      <c r="C3" s="4" t="s">
        <v>9</v>
      </c>
      <c r="D3" s="4" t="s">
        <v>9</v>
      </c>
      <c r="E3" s="4" t="s">
        <v>9</v>
      </c>
      <c r="F3" s="4" t="s">
        <v>9</v>
      </c>
      <c r="G3" s="4" t="s">
        <v>9</v>
      </c>
      <c r="H3" s="4" t="s">
        <v>9</v>
      </c>
      <c r="I3" s="4" t="s">
        <v>9</v>
      </c>
      <c r="J3" s="4" t="s">
        <v>12</v>
      </c>
      <c r="K3" s="4" t="s">
        <v>12</v>
      </c>
      <c r="L3" s="4" t="s">
        <v>12</v>
      </c>
      <c r="M3" s="4" t="s">
        <v>12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14</v>
      </c>
      <c r="S3" s="4" t="s">
        <v>15</v>
      </c>
      <c r="T3" s="4" t="s">
        <v>16</v>
      </c>
      <c r="U3" s="4" t="s">
        <v>17</v>
      </c>
      <c r="V3" s="4" t="s">
        <v>12</v>
      </c>
      <c r="W3" s="4" t="s">
        <v>12</v>
      </c>
      <c r="X3" s="4" t="s">
        <v>12</v>
      </c>
      <c r="Y3" s="4" t="s">
        <v>13</v>
      </c>
      <c r="Z3" s="4" t="s">
        <v>13</v>
      </c>
      <c r="AA3" s="4" t="s">
        <v>13</v>
      </c>
      <c r="AB3" s="4" t="s">
        <v>14</v>
      </c>
      <c r="AC3" s="4" t="s">
        <v>15</v>
      </c>
    </row>
    <row r="4">
      <c r="A4" s="4" t="s">
        <v>8</v>
      </c>
      <c r="B4" s="4" t="s">
        <v>18</v>
      </c>
      <c r="C4" s="4" t="s">
        <v>19</v>
      </c>
      <c r="D4" s="4" t="s">
        <v>20</v>
      </c>
      <c r="E4" s="4" t="s">
        <v>21</v>
      </c>
      <c r="F4" s="4" t="s">
        <v>22</v>
      </c>
      <c r="G4" s="4" t="s">
        <v>23</v>
      </c>
      <c r="H4" s="4" t="s">
        <v>24</v>
      </c>
      <c r="I4" s="4" t="s">
        <v>25</v>
      </c>
      <c r="J4" s="4" t="s">
        <v>26</v>
      </c>
      <c r="K4" s="4" t="s">
        <v>27</v>
      </c>
      <c r="L4" s="4" t="s">
        <v>28</v>
      </c>
      <c r="M4" s="4" t="s">
        <v>29</v>
      </c>
      <c r="N4" s="4" t="s">
        <v>26</v>
      </c>
      <c r="O4" s="4" t="s">
        <v>27</v>
      </c>
      <c r="P4" s="4" t="s">
        <v>28</v>
      </c>
      <c r="Q4" s="4" t="s">
        <v>29</v>
      </c>
      <c r="R4" s="4" t="s">
        <v>14</v>
      </c>
      <c r="S4" s="4" t="s">
        <v>15</v>
      </c>
      <c r="T4" s="4" t="s">
        <v>16</v>
      </c>
      <c r="U4" s="4" t="s">
        <v>17</v>
      </c>
      <c r="V4" s="4" t="s">
        <v>30</v>
      </c>
      <c r="W4" s="4" t="s">
        <v>31</v>
      </c>
      <c r="X4" s="4" t="s">
        <v>28</v>
      </c>
      <c r="Y4" s="4" t="s">
        <v>30</v>
      </c>
      <c r="Z4" s="4" t="s">
        <v>31</v>
      </c>
      <c r="AA4" s="4" t="s">
        <v>28</v>
      </c>
      <c r="AB4" s="4" t="s">
        <v>14</v>
      </c>
      <c r="AC4" s="4" t="s">
        <v>15</v>
      </c>
    </row>
    <row r="5">
      <c r="A5" s="10" t="s">
        <v>32</v>
      </c>
      <c r="B5" s="11">
        <v>7993</v>
      </c>
      <c r="C5" s="11">
        <f>=ROUNDDOWN(15.5717903759984,0)</f>
      </c>
      <c r="D5" s="11">
        <v>7930</v>
      </c>
      <c r="E5" s="12">
        <v>0.9869</v>
      </c>
      <c r="F5" s="11"/>
      <c r="G5" s="11">
        <f>=ROUNDDOWN({0},0)</f>
      </c>
      <c r="H5" s="11"/>
      <c r="I5" s="12"/>
      <c r="J5" s="11">
        <v>65</v>
      </c>
      <c r="K5" s="13">
        <v>3014.15</v>
      </c>
      <c r="L5" s="11">
        <v>183</v>
      </c>
      <c r="M5" s="14">
        <v>16.47</v>
      </c>
      <c r="N5" s="11">
        <v>29</v>
      </c>
      <c r="O5" s="13">
        <v>1285.99</v>
      </c>
      <c r="P5" s="11">
        <v>142</v>
      </c>
      <c r="Q5" s="14">
        <v>9.06</v>
      </c>
      <c r="R5" s="12">
        <v>1.2414</v>
      </c>
      <c r="S5" s="12">
        <v>1.3438</v>
      </c>
      <c r="T5" s="12">
        <v>0.2887</v>
      </c>
      <c r="U5" s="12">
        <v>0.8179</v>
      </c>
      <c r="V5" s="11">
        <v>65</v>
      </c>
      <c r="W5" s="13">
        <v>3014.15</v>
      </c>
      <c r="X5" s="11">
        <v>163</v>
      </c>
      <c r="Y5" s="11">
        <v>29</v>
      </c>
      <c r="Z5" s="13">
        <v>1285.99</v>
      </c>
      <c r="AA5" s="11">
        <v>131</v>
      </c>
      <c r="AB5" s="12">
        <v>1.2414</v>
      </c>
      <c r="AC5" s="12">
        <v>1.3438</v>
      </c>
    </row>
    <row r="6">
      <c r="A6" s="10" t="s">
        <v>33</v>
      </c>
      <c r="B6" s="11">
        <v>40143</v>
      </c>
      <c r="C6" s="11">
        <f>=ROUNDDOWN(14.7660560582653,0)</f>
      </c>
      <c r="D6" s="11">
        <v>61099</v>
      </c>
      <c r="E6" s="12">
        <v>0.9878</v>
      </c>
      <c r="F6" s="11"/>
      <c r="G6" s="11">
        <f>=ROUNDDOWN({0},0)</f>
      </c>
      <c r="H6" s="11">
        <v>5909</v>
      </c>
      <c r="I6" s="12"/>
      <c r="J6" s="11">
        <v>542</v>
      </c>
      <c r="K6" s="13">
        <v>92744.81</v>
      </c>
      <c r="L6" s="11">
        <v>612</v>
      </c>
      <c r="M6" s="14">
        <v>151.54</v>
      </c>
      <c r="N6" s="11">
        <v>647</v>
      </c>
      <c r="O6" s="13">
        <v>109869.52</v>
      </c>
      <c r="P6" s="11">
        <v>692</v>
      </c>
      <c r="Q6" s="14">
        <v>158.77</v>
      </c>
      <c r="R6" s="12">
        <v>-0.1623</v>
      </c>
      <c r="S6" s="12">
        <v>-0.1559</v>
      </c>
      <c r="T6" s="12">
        <v>-0.1156</v>
      </c>
      <c r="U6" s="12">
        <v>-0.0455</v>
      </c>
      <c r="V6" s="11">
        <v>542</v>
      </c>
      <c r="W6" s="13">
        <v>92744.81</v>
      </c>
      <c r="X6" s="11">
        <v>522</v>
      </c>
      <c r="Y6" s="11">
        <v>647</v>
      </c>
      <c r="Z6" s="13">
        <v>109869.52</v>
      </c>
      <c r="AA6" s="11">
        <v>508</v>
      </c>
      <c r="AB6" s="12">
        <v>-0.1623</v>
      </c>
      <c r="AC6" s="12">
        <v>-0.1559</v>
      </c>
    </row>
    <row r="7">
      <c r="A7" s="10" t="s">
        <v>34</v>
      </c>
      <c r="B7" s="11">
        <v>3084</v>
      </c>
      <c r="C7" s="11">
        <f>=ROUNDDOWN(18.7477203647416,0)</f>
      </c>
      <c r="D7" s="11">
        <v>1930</v>
      </c>
      <c r="E7" s="12">
        <v>0.991</v>
      </c>
      <c r="F7" s="11"/>
      <c r="G7" s="11">
        <f>=ROUNDDOWN({0},0)</f>
      </c>
      <c r="H7" s="11"/>
      <c r="I7" s="12"/>
      <c r="J7" s="11">
        <v>23</v>
      </c>
      <c r="K7" s="13">
        <v>1432.82</v>
      </c>
      <c r="L7" s="11">
        <v>86</v>
      </c>
      <c r="M7" s="14">
        <v>16.66</v>
      </c>
      <c r="N7" s="11">
        <v>10</v>
      </c>
      <c r="O7" s="13">
        <v>776.46</v>
      </c>
      <c r="P7" s="11">
        <v>76</v>
      </c>
      <c r="Q7" s="14">
        <v>10.22</v>
      </c>
      <c r="R7" s="12">
        <v>1.3</v>
      </c>
      <c r="S7" s="12">
        <v>0.8453</v>
      </c>
      <c r="T7" s="12">
        <v>0.1316</v>
      </c>
      <c r="U7" s="12">
        <v>0.6301</v>
      </c>
      <c r="V7" s="11">
        <v>23</v>
      </c>
      <c r="W7" s="13">
        <v>1432.82</v>
      </c>
      <c r="X7" s="11">
        <v>78</v>
      </c>
      <c r="Y7" s="11">
        <v>10</v>
      </c>
      <c r="Z7" s="13">
        <v>776.46</v>
      </c>
      <c r="AA7" s="11">
        <v>53</v>
      </c>
      <c r="AB7" s="12">
        <v>1.3</v>
      </c>
      <c r="AC7" s="12">
        <v>0.8453</v>
      </c>
    </row>
    <row r="8">
      <c r="A8" s="19" t="s">
        <v>35</v>
      </c>
      <c r="B8" s="15"/>
      <c r="C8" s="15">
        <f>=ROUNDDOWN({0},0)</f>
      </c>
      <c r="D8" s="15"/>
      <c r="E8" s="16"/>
      <c r="F8" s="15"/>
      <c r="G8" s="15">
        <f>=ROUNDDOWN({0},0)</f>
      </c>
      <c r="H8" s="15"/>
      <c r="I8" s="16"/>
      <c r="J8" s="15">
        <v>630</v>
      </c>
      <c r="K8" s="17">
        <v>97191.78</v>
      </c>
      <c r="L8" s="15">
        <v>881</v>
      </c>
      <c r="M8" s="18">
        <v>110.32</v>
      </c>
      <c r="N8" s="15">
        <v>686</v>
      </c>
      <c r="O8" s="17">
        <v>111931.97</v>
      </c>
      <c r="P8" s="15">
        <v>910</v>
      </c>
      <c r="Q8" s="18">
        <v>123</v>
      </c>
      <c r="R8" s="16">
        <v>-0.0816</v>
      </c>
      <c r="S8" s="16">
        <v>-0.1317</v>
      </c>
      <c r="T8" s="16">
        <v>-0.0319</v>
      </c>
      <c r="U8" s="16">
        <v>-0.1031</v>
      </c>
      <c r="V8" s="15">
        <v>630</v>
      </c>
      <c r="W8" s="17">
        <v>97191.78</v>
      </c>
      <c r="X8" s="15">
        <v>763</v>
      </c>
      <c r="Y8" s="15">
        <v>686</v>
      </c>
      <c r="Z8" s="17">
        <v>111931.97</v>
      </c>
      <c r="AA8" s="15">
        <v>692</v>
      </c>
      <c r="AB8" s="16">
        <v>-0.0816</v>
      </c>
      <c r="AC8" s="16">
        <v>-0.1317</v>
      </c>
    </row>
  </sheetData>
  <mergeCells>
    <mergeCell ref="A2:A4"/>
    <mergeCell ref="B2:I3"/>
    <mergeCell ref="J2:U2"/>
    <mergeCell ref="J3:M3"/>
    <mergeCell ref="N3:Q3"/>
    <mergeCell ref="R3:R4"/>
    <mergeCell ref="S3:S4"/>
    <mergeCell ref="T3:T4"/>
    <mergeCell ref="U3:U4"/>
    <mergeCell ref="V2:AC2"/>
    <mergeCell ref="V3:X3"/>
    <mergeCell ref="Y3:AA3"/>
    <mergeCell ref="AB3:AB4"/>
    <mergeCell ref="AC3:AC4"/>
  </mergeCells>
  <headerFooter/>
</worksheet>
</file>