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<sst xmlns="http://schemas.openxmlformats.org/spreadsheetml/2006/main" count="43" uniqueCount="43">
  <si>
    <t>Date Type:</t>
  </si>
  <si>
    <t>Shipped Date</t>
  </si>
  <si>
    <t>Start Date:</t>
  </si>
  <si>
    <t>03/08/2024</t>
  </si>
  <si>
    <t>End Date:</t>
  </si>
  <si>
    <t>Report Run Date:</t>
  </si>
  <si>
    <t>03/09/2024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</si>
  <si>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</si>
  <si>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</si>
  <si>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</si>
  <si>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</si>
  <si>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</si>
  <si>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</si>
  <si>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</si>
  <si>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</si>
  <si>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</si>
  <si>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</si>
  <si>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</si>
  <si>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</si>
  <si>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</si>
  <si>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</si>
  <si>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</si>
  <si>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</si>
  <si>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</si>
  <si>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</si>
  <si>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</si>
  <si>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</si>
  <si>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</si>
  <si>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</si>
  <si>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</si>
  <si>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</si>
  <si>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</si>
  <si>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ART</t>
  </si>
  <si>
    <t>BASI</t>
  </si>
  <si>
    <t>BATH</t>
  </si>
  <si>
    <t>BLK</t>
  </si>
  <si>
    <t>FUR</t>
  </si>
  <si>
    <t>LGT</t>
  </si>
  <si>
    <t>PETB</t>
  </si>
  <si>
    <t>SHET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</si>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</sst>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16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155566</v>
      </c>
      <c r="C5" s="11">
        <f>=ROUNDDOWN(24.0873900656509,0)</f>
      </c>
      <c r="D5" s="11">
        <v>161897</v>
      </c>
      <c r="E5" s="12">
        <v>1</v>
      </c>
      <c r="F5" s="11"/>
      <c r="G5" s="11">
        <f>=ROUNDDOWN({0},0)</f>
      </c>
      <c r="H5" s="11">
        <v>320</v>
      </c>
      <c r="I5" s="12"/>
      <c r="J5" s="11">
        <v>280</v>
      </c>
      <c r="K5" s="13">
        <v>15026.75</v>
      </c>
      <c r="L5" s="11">
        <v>1821</v>
      </c>
      <c r="M5" s="14">
        <v>8.25</v>
      </c>
      <c r="N5" s="11">
        <v>258</v>
      </c>
      <c r="O5" s="13">
        <v>16313.61</v>
      </c>
      <c r="P5" s="11">
        <v>1874</v>
      </c>
      <c r="Q5" s="14">
        <v>8.71</v>
      </c>
      <c r="R5" s="12">
        <v>0.0853</v>
      </c>
      <c r="S5" s="12">
        <v>-0.0789</v>
      </c>
      <c r="T5" s="12">
        <v>-0.0283</v>
      </c>
      <c r="U5" s="12">
        <v>-0.0528</v>
      </c>
      <c r="V5" s="11">
        <v>280</v>
      </c>
      <c r="W5" s="13">
        <v>15026.75</v>
      </c>
      <c r="X5" s="11">
        <v>1673</v>
      </c>
      <c r="Y5" s="11">
        <v>258</v>
      </c>
      <c r="Z5" s="13">
        <v>16313.61</v>
      </c>
      <c r="AA5" s="11">
        <v>1748</v>
      </c>
      <c r="AB5" s="12">
        <v>0.0853</v>
      </c>
      <c r="AC5" s="12">
        <v>-0.0789</v>
      </c>
    </row>
    <row r="6">
      <c r="A6" s="10" t="s">
        <v>32</v>
      </c>
      <c r="B6" s="11">
        <v>6713</v>
      </c>
      <c r="C6" s="11">
        <f>=ROUNDDOWN(13.6609686609687,0)</f>
      </c>
      <c r="D6" s="11">
        <v>8320</v>
      </c>
      <c r="E6" s="12">
        <v>1</v>
      </c>
      <c r="F6" s="11"/>
      <c r="G6" s="11">
        <f>=ROUNDDOWN({0},0)</f>
      </c>
      <c r="H6" s="11"/>
      <c r="I6" s="12"/>
      <c r="J6" s="11">
        <v>41</v>
      </c>
      <c r="K6" s="13">
        <v>1949.27</v>
      </c>
      <c r="L6" s="11">
        <v>170</v>
      </c>
      <c r="M6" s="14">
        <v>11.47</v>
      </c>
      <c r="N6" s="11">
        <v>23</v>
      </c>
      <c r="O6" s="13">
        <v>1207.74</v>
      </c>
      <c r="P6" s="11">
        <v>124</v>
      </c>
      <c r="Q6" s="14">
        <v>9.74</v>
      </c>
      <c r="R6" s="12">
        <v>0.7826</v>
      </c>
      <c r="S6" s="12">
        <v>0.614</v>
      </c>
      <c r="T6" s="12">
        <v>0.371</v>
      </c>
      <c r="U6" s="12">
        <v>0.1776</v>
      </c>
      <c r="V6" s="11">
        <v>41</v>
      </c>
      <c r="W6" s="13">
        <v>1949.27</v>
      </c>
      <c r="X6" s="11">
        <v>166</v>
      </c>
      <c r="Y6" s="11">
        <v>23</v>
      </c>
      <c r="Z6" s="13">
        <v>1207.74</v>
      </c>
      <c r="AA6" s="11">
        <v>116</v>
      </c>
      <c r="AB6" s="12">
        <v>0.7826</v>
      </c>
      <c r="AC6" s="12">
        <v>0.614</v>
      </c>
    </row>
    <row r="7">
      <c r="A7" s="10" t="s">
        <v>33</v>
      </c>
      <c r="B7" s="11">
        <v>25336</v>
      </c>
      <c r="C7" s="11">
        <f>=ROUNDDOWN(13.3438668562701,0)</f>
      </c>
      <c r="D7" s="11">
        <v>34677</v>
      </c>
      <c r="E7" s="12">
        <v>1</v>
      </c>
      <c r="F7" s="11"/>
      <c r="G7" s="11">
        <f>=ROUNDDOWN({0},0)</f>
      </c>
      <c r="H7" s="11"/>
      <c r="I7" s="12"/>
      <c r="J7" s="11">
        <v>29</v>
      </c>
      <c r="K7" s="13">
        <v>1007.6</v>
      </c>
      <c r="L7" s="11">
        <v>188</v>
      </c>
      <c r="M7" s="14">
        <v>5.36</v>
      </c>
      <c r="N7" s="11">
        <v>47</v>
      </c>
      <c r="O7" s="13">
        <v>1172.35</v>
      </c>
      <c r="P7" s="11">
        <v>174</v>
      </c>
      <c r="Q7" s="14">
        <v>6.74</v>
      </c>
      <c r="R7" s="12">
        <v>-0.383</v>
      </c>
      <c r="S7" s="12">
        <v>-0.1405</v>
      </c>
      <c r="T7" s="12">
        <v>0.0805</v>
      </c>
      <c r="U7" s="12">
        <v>-0.2047</v>
      </c>
      <c r="V7" s="11">
        <v>29</v>
      </c>
      <c r="W7" s="13">
        <v>1007.6</v>
      </c>
      <c r="X7" s="11">
        <v>179</v>
      </c>
      <c r="Y7" s="11">
        <v>47</v>
      </c>
      <c r="Z7" s="13">
        <v>1172.35</v>
      </c>
      <c r="AA7" s="11">
        <v>168</v>
      </c>
      <c r="AB7" s="12">
        <v>-0.383</v>
      </c>
      <c r="AC7" s="12">
        <v>-0.1405</v>
      </c>
    </row>
    <row r="8">
      <c r="A8" s="10" t="s">
        <v>34</v>
      </c>
      <c r="B8" s="11">
        <v>37366</v>
      </c>
      <c r="C8" s="11">
        <f>=ROUNDDOWN(18.3571604028494,0)</f>
      </c>
      <c r="D8" s="11">
        <v>46592</v>
      </c>
      <c r="E8" s="12">
        <v>1</v>
      </c>
      <c r="F8" s="11"/>
      <c r="G8" s="11">
        <f>=ROUNDDOWN({0},0)</f>
      </c>
      <c r="H8" s="11"/>
      <c r="I8" s="12"/>
      <c r="J8" s="11">
        <v>40</v>
      </c>
      <c r="K8" s="13">
        <v>674.57</v>
      </c>
      <c r="L8" s="11">
        <v>221</v>
      </c>
      <c r="M8" s="14">
        <v>3.05</v>
      </c>
      <c r="N8" s="11">
        <v>64</v>
      </c>
      <c r="O8" s="13">
        <v>1317.69</v>
      </c>
      <c r="P8" s="11">
        <v>238</v>
      </c>
      <c r="Q8" s="14">
        <v>5.54</v>
      </c>
      <c r="R8" s="12">
        <v>-0.375</v>
      </c>
      <c r="S8" s="12">
        <v>-0.4881</v>
      </c>
      <c r="T8" s="12">
        <v>-0.0714</v>
      </c>
      <c r="U8" s="12">
        <v>-0.4495</v>
      </c>
      <c r="V8" s="11">
        <v>40</v>
      </c>
      <c r="W8" s="13">
        <v>674.57</v>
      </c>
      <c r="X8" s="11">
        <v>221</v>
      </c>
      <c r="Y8" s="11">
        <v>64</v>
      </c>
      <c r="Z8" s="13">
        <v>1317.69</v>
      </c>
      <c r="AA8" s="11">
        <v>238</v>
      </c>
      <c r="AB8" s="12">
        <v>-0.375</v>
      </c>
      <c r="AC8" s="12">
        <v>-0.4881</v>
      </c>
    </row>
    <row r="9">
      <c r="A9" s="10" t="s">
        <v>35</v>
      </c>
      <c r="B9" s="11">
        <v>33610</v>
      </c>
      <c r="C9" s="11">
        <f>=ROUNDDOWN(18.4914172535211,0)</f>
      </c>
      <c r="D9" s="11">
        <v>32993</v>
      </c>
      <c r="E9" s="12">
        <v>1</v>
      </c>
      <c r="F9" s="11"/>
      <c r="G9" s="11">
        <f>=ROUNDDOWN({0},0)</f>
      </c>
      <c r="H9" s="11"/>
      <c r="I9" s="12"/>
      <c r="J9" s="11">
        <v>65</v>
      </c>
      <c r="K9" s="13">
        <v>2232.81</v>
      </c>
      <c r="L9" s="11">
        <v>981</v>
      </c>
      <c r="M9" s="14">
        <v>2.28</v>
      </c>
      <c r="N9" s="11">
        <v>44</v>
      </c>
      <c r="O9" s="13">
        <v>1849.38</v>
      </c>
      <c r="P9" s="11">
        <v>920</v>
      </c>
      <c r="Q9" s="14">
        <v>2.01</v>
      </c>
      <c r="R9" s="12">
        <v>0.4773</v>
      </c>
      <c r="S9" s="12">
        <v>0.2073</v>
      </c>
      <c r="T9" s="12">
        <v>0.0663</v>
      </c>
      <c r="U9" s="12">
        <v>0.1343</v>
      </c>
      <c r="V9" s="11">
        <v>65</v>
      </c>
      <c r="W9" s="13">
        <v>2232.81</v>
      </c>
      <c r="X9" s="11">
        <v>821</v>
      </c>
      <c r="Y9" s="11">
        <v>44</v>
      </c>
      <c r="Z9" s="13">
        <v>1849.38</v>
      </c>
      <c r="AA9" s="11">
        <v>778</v>
      </c>
      <c r="AB9" s="12">
        <v>0.4773</v>
      </c>
      <c r="AC9" s="12">
        <v>0.2073</v>
      </c>
    </row>
    <row r="10">
      <c r="A10" s="10" t="s">
        <v>36</v>
      </c>
      <c r="B10" s="11">
        <v>32902</v>
      </c>
      <c r="C10" s="11">
        <f>=ROUNDDOWN(15.1636095492672,0)</f>
      </c>
      <c r="D10" s="11">
        <v>53499</v>
      </c>
      <c r="E10" s="12">
        <v>1</v>
      </c>
      <c r="F10" s="11"/>
      <c r="G10" s="11">
        <f>=ROUNDDOWN({0},0)</f>
      </c>
      <c r="H10" s="11">
        <v>7747</v>
      </c>
      <c r="I10" s="12"/>
      <c r="J10" s="11">
        <v>232</v>
      </c>
      <c r="K10" s="13">
        <v>44194.95</v>
      </c>
      <c r="L10" s="11">
        <v>616</v>
      </c>
      <c r="M10" s="14">
        <v>71.75</v>
      </c>
      <c r="N10" s="11">
        <v>215</v>
      </c>
      <c r="O10" s="13">
        <v>41306.3</v>
      </c>
      <c r="P10" s="11">
        <v>688</v>
      </c>
      <c r="Q10" s="14">
        <v>60.04</v>
      </c>
      <c r="R10" s="12">
        <v>0.0791</v>
      </c>
      <c r="S10" s="12">
        <v>0.0699</v>
      </c>
      <c r="T10" s="12">
        <v>-0.1047</v>
      </c>
      <c r="U10" s="12">
        <v>0.195</v>
      </c>
      <c r="V10" s="11">
        <v>232</v>
      </c>
      <c r="W10" s="13">
        <v>44194.95</v>
      </c>
      <c r="X10" s="11">
        <v>610</v>
      </c>
      <c r="Y10" s="11">
        <v>215</v>
      </c>
      <c r="Z10" s="13">
        <v>41306.3</v>
      </c>
      <c r="AA10" s="11">
        <v>681</v>
      </c>
      <c r="AB10" s="12">
        <v>0.0791</v>
      </c>
      <c r="AC10" s="12">
        <v>0.0699</v>
      </c>
    </row>
    <row r="11">
      <c r="A11" s="10" t="s">
        <v>37</v>
      </c>
      <c r="B11" s="11">
        <v>4140</v>
      </c>
      <c r="C11" s="11">
        <f>=ROUNDDOWN(24.58432304038,0)</f>
      </c>
      <c r="D11" s="11">
        <v>3220</v>
      </c>
      <c r="E11" s="12">
        <v>1</v>
      </c>
      <c r="F11" s="11"/>
      <c r="G11" s="11">
        <f>=ROUNDDOWN({0},0)</f>
      </c>
      <c r="H11" s="11"/>
      <c r="I11" s="12"/>
      <c r="J11" s="11">
        <v>12</v>
      </c>
      <c r="K11" s="13">
        <v>940.44</v>
      </c>
      <c r="L11" s="11">
        <v>82</v>
      </c>
      <c r="M11" s="14">
        <v>11.47</v>
      </c>
      <c r="N11" s="11">
        <v>16</v>
      </c>
      <c r="O11" s="13">
        <v>1357.02</v>
      </c>
      <c r="P11" s="11">
        <v>70</v>
      </c>
      <c r="Q11" s="14">
        <v>19.39</v>
      </c>
      <c r="R11" s="12">
        <v>-0.25</v>
      </c>
      <c r="S11" s="12">
        <v>-0.307</v>
      </c>
      <c r="T11" s="12">
        <v>0.1714</v>
      </c>
      <c r="U11" s="12">
        <v>-0.4085</v>
      </c>
      <c r="V11" s="11">
        <v>12</v>
      </c>
      <c r="W11" s="13">
        <v>940.44</v>
      </c>
      <c r="X11" s="11">
        <v>80</v>
      </c>
      <c r="Y11" s="11">
        <v>16</v>
      </c>
      <c r="Z11" s="13">
        <v>1357.02</v>
      </c>
      <c r="AA11" s="11">
        <v>70</v>
      </c>
      <c r="AB11" s="12">
        <v>-0.25</v>
      </c>
      <c r="AC11" s="12">
        <v>-0.307</v>
      </c>
    </row>
    <row r="12">
      <c r="A12" s="10" t="s">
        <v>38</v>
      </c>
      <c r="B12" s="11">
        <v>2966</v>
      </c>
      <c r="C12" s="11">
        <f>=ROUNDDOWN(112.77566539924,0)</f>
      </c>
      <c r="D12" s="11"/>
      <c r="E12" s="12">
        <v>1</v>
      </c>
      <c r="F12" s="11"/>
      <c r="G12" s="11">
        <f>=ROUNDDOWN({0},0)</f>
      </c>
      <c r="H12" s="11"/>
      <c r="I12" s="12"/>
      <c r="J12" s="11">
        <v>5</v>
      </c>
      <c r="K12" s="13">
        <v>103.78</v>
      </c>
      <c r="L12" s="11">
        <v>92</v>
      </c>
      <c r="M12" s="14">
        <v>1.13</v>
      </c>
      <c r="N12" s="11">
        <v>3</v>
      </c>
      <c r="O12" s="13">
        <v>85.87</v>
      </c>
      <c r="P12" s="11">
        <v>58</v>
      </c>
      <c r="Q12" s="14">
        <v>1.48</v>
      </c>
      <c r="R12" s="12">
        <v>0.6667</v>
      </c>
      <c r="S12" s="12">
        <v>0.2086</v>
      </c>
      <c r="T12" s="12">
        <v>0.5862</v>
      </c>
      <c r="U12" s="12">
        <v>-0.2365</v>
      </c>
      <c r="V12" s="11">
        <v>5</v>
      </c>
      <c r="W12" s="13">
        <v>103.78</v>
      </c>
      <c r="X12" s="11">
        <v>92</v>
      </c>
      <c r="Y12" s="11">
        <v>3</v>
      </c>
      <c r="Z12" s="13">
        <v>85.87</v>
      </c>
      <c r="AA12" s="11">
        <v>58</v>
      </c>
      <c r="AB12" s="12">
        <v>0.6667</v>
      </c>
      <c r="AC12" s="12">
        <v>0.2086</v>
      </c>
    </row>
    <row r="13">
      <c r="A13" s="10" t="s">
        <v>39</v>
      </c>
      <c r="B13" s="11">
        <v>27071</v>
      </c>
      <c r="C13" s="11">
        <f>=ROUNDDOWN(11.2062756136938,0)</f>
      </c>
      <c r="D13" s="11">
        <v>28944</v>
      </c>
      <c r="E13" s="12">
        <v>1</v>
      </c>
      <c r="F13" s="11"/>
      <c r="G13" s="11">
        <f>=ROUNDDOWN({0},0)</f>
      </c>
      <c r="H13" s="11"/>
      <c r="I13" s="12"/>
      <c r="J13" s="11">
        <v>36</v>
      </c>
      <c r="K13" s="13">
        <v>930.53</v>
      </c>
      <c r="L13" s="11">
        <v>898</v>
      </c>
      <c r="M13" s="14">
        <v>1.04</v>
      </c>
      <c r="N13" s="11">
        <v>56</v>
      </c>
      <c r="O13" s="13">
        <v>1274.2</v>
      </c>
      <c r="P13" s="11">
        <v>843</v>
      </c>
      <c r="Q13" s="14">
        <v>1.51</v>
      </c>
      <c r="R13" s="12">
        <v>-0.3571</v>
      </c>
      <c r="S13" s="12">
        <v>-0.2697</v>
      </c>
      <c r="T13" s="12">
        <v>0.0652</v>
      </c>
      <c r="U13" s="12">
        <v>-0.3113</v>
      </c>
      <c r="V13" s="11">
        <v>36</v>
      </c>
      <c r="W13" s="13">
        <v>930.53</v>
      </c>
      <c r="X13" s="11">
        <v>867</v>
      </c>
      <c r="Y13" s="11">
        <v>56</v>
      </c>
      <c r="Z13" s="13">
        <v>1274.2</v>
      </c>
      <c r="AA13" s="11">
        <v>822</v>
      </c>
      <c r="AB13" s="12">
        <v>-0.3571</v>
      </c>
      <c r="AC13" s="12">
        <v>-0.2697</v>
      </c>
    </row>
    <row r="14">
      <c r="A14" s="10" t="s">
        <v>40</v>
      </c>
      <c r="B14" s="11">
        <v>78775</v>
      </c>
      <c r="C14" s="11">
        <f>=ROUNDDOWN(18.7020726003656,0)</f>
      </c>
      <c r="D14" s="11">
        <v>94706</v>
      </c>
      <c r="E14" s="12">
        <v>1</v>
      </c>
      <c r="F14" s="11"/>
      <c r="G14" s="11">
        <f>=ROUNDDOWN({0},0)</f>
      </c>
      <c r="H14" s="11"/>
      <c r="I14" s="12"/>
      <c r="J14" s="11">
        <v>229</v>
      </c>
      <c r="K14" s="13">
        <v>4063.42</v>
      </c>
      <c r="L14" s="11">
        <v>639</v>
      </c>
      <c r="M14" s="14">
        <v>6.36</v>
      </c>
      <c r="N14" s="11">
        <v>251</v>
      </c>
      <c r="O14" s="13">
        <v>4071.61</v>
      </c>
      <c r="P14" s="11">
        <v>721</v>
      </c>
      <c r="Q14" s="14">
        <v>5.65</v>
      </c>
      <c r="R14" s="12">
        <v>-0.0876</v>
      </c>
      <c r="S14" s="12">
        <v>-0.002</v>
      </c>
      <c r="T14" s="12">
        <v>-0.1137</v>
      </c>
      <c r="U14" s="12">
        <v>0.1257</v>
      </c>
      <c r="V14" s="11">
        <v>229</v>
      </c>
      <c r="W14" s="13">
        <v>4063.42</v>
      </c>
      <c r="X14" s="11">
        <v>639</v>
      </c>
      <c r="Y14" s="11">
        <v>251</v>
      </c>
      <c r="Z14" s="13">
        <v>4071.61</v>
      </c>
      <c r="AA14" s="11">
        <v>721</v>
      </c>
      <c r="AB14" s="12">
        <v>-0.0876</v>
      </c>
      <c r="AC14" s="12">
        <v>-0.002</v>
      </c>
    </row>
    <row r="15">
      <c r="A15" s="10" t="s">
        <v>41</v>
      </c>
      <c r="B15" s="11">
        <v>27333</v>
      </c>
      <c r="C15" s="11">
        <f>=ROUNDDOWN(24.7603949633119,0)</f>
      </c>
      <c r="D15" s="11">
        <v>25870</v>
      </c>
      <c r="E15" s="12">
        <v>1</v>
      </c>
      <c r="F15" s="11"/>
      <c r="G15" s="11">
        <f>=ROUNDDOWN({0},0)</f>
      </c>
      <c r="H15" s="11"/>
      <c r="I15" s="12"/>
      <c r="J15" s="11">
        <v>42</v>
      </c>
      <c r="K15" s="13">
        <v>1503.79</v>
      </c>
      <c r="L15" s="11">
        <v>510</v>
      </c>
      <c r="M15" s="14">
        <v>2.95</v>
      </c>
      <c r="N15" s="11">
        <v>74</v>
      </c>
      <c r="O15" s="13">
        <v>2916.51</v>
      </c>
      <c r="P15" s="11">
        <v>503</v>
      </c>
      <c r="Q15" s="14">
        <v>5.8</v>
      </c>
      <c r="R15" s="12">
        <v>-0.4324</v>
      </c>
      <c r="S15" s="12">
        <v>-0.4844</v>
      </c>
      <c r="T15" s="12">
        <v>0.0139</v>
      </c>
      <c r="U15" s="12">
        <v>-0.4914</v>
      </c>
      <c r="V15" s="11">
        <v>42</v>
      </c>
      <c r="W15" s="13">
        <v>1503.79</v>
      </c>
      <c r="X15" s="11">
        <v>490</v>
      </c>
      <c r="Y15" s="11">
        <v>74</v>
      </c>
      <c r="Z15" s="13">
        <v>2916.51</v>
      </c>
      <c r="AA15" s="11">
        <v>471</v>
      </c>
      <c r="AB15" s="12">
        <v>-0.4324</v>
      </c>
      <c r="AC15" s="12">
        <v>-0.4844</v>
      </c>
    </row>
    <row r="16">
      <c r="A16" s="19" t="s">
        <v>42</v>
      </c>
      <c r="B16" s="15"/>
      <c r="C16" s="15">
        <f>=ROUNDDOWN({0},0)</f>
      </c>
      <c r="D16" s="15"/>
      <c r="E16" s="16"/>
      <c r="F16" s="15"/>
      <c r="G16" s="15">
        <f>=ROUNDDOWN({0},0)</f>
      </c>
      <c r="H16" s="15"/>
      <c r="I16" s="16"/>
      <c r="J16" s="15">
        <v>1011</v>
      </c>
      <c r="K16" s="17">
        <v>72627.91</v>
      </c>
      <c r="L16" s="15">
        <v>6218</v>
      </c>
      <c r="M16" s="18">
        <v>11.68</v>
      </c>
      <c r="N16" s="15">
        <v>1051</v>
      </c>
      <c r="O16" s="17">
        <v>72872.28</v>
      </c>
      <c r="P16" s="15">
        <v>6213</v>
      </c>
      <c r="Q16" s="18">
        <v>11.73</v>
      </c>
      <c r="R16" s="16">
        <v>-0.0381</v>
      </c>
      <c r="S16" s="16">
        <v>-0.0034</v>
      </c>
      <c r="T16" s="16">
        <v>0.0008</v>
      </c>
      <c r="U16" s="16">
        <v>-0.0043</v>
      </c>
      <c r="V16" s="15">
        <v>1011</v>
      </c>
      <c r="W16" s="17">
        <v>72627.91</v>
      </c>
      <c r="X16" s="15">
        <v>5838</v>
      </c>
      <c r="Y16" s="15">
        <v>1051</v>
      </c>
      <c r="Z16" s="17">
        <v>72872.28</v>
      </c>
      <c r="AA16" s="15">
        <v>5871</v>
      </c>
      <c r="AB16" s="16">
        <v>-0.0381</v>
      </c>
      <c r="AC16" s="16">
        <v>-0.0034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