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<sst xmlns="http://schemas.openxmlformats.org/spreadsheetml/2006/main" count="289" uniqueCount="289">
  <si>
    <t>Date Type:</t>
  </si>
  <si>
    <t>Shipped Date</t>
  </si>
  <si>
    <t>Start Date:</t>
  </si>
  <si>
    <t>02/26/2024</t>
  </si>
  <si>
    <t>End Date:</t>
  </si>
  <si>
    <t>03/03/2024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</si>
  <si>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</si>
  <si>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</si>
  <si>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</si>
  <si>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</si>
  <si>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</si>
  <si>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</si>
  <si>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</si>
  <si>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</si>
  <si>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</si>
  <si>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</si>
  <si>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</si>
  <si>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</si>
  <si>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OVERSTOCK01</t>
  </si>
  <si>
    <t>OLLIIX</t>
  </si>
  <si>
    <t>AMAZON</t>
  </si>
  <si>
    <t>JCPENNEY01</t>
  </si>
  <si>
    <t>BBBDROP</t>
  </si>
  <si>
    <t>BLK01</t>
  </si>
  <si>
    <t>CSNSTORES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</si>
  <si>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</si>
  <si>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</si>
  <si>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</si>
  <si>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</si>
  <si>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</si>
  <si>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</si>
  <si>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</si>
  <si>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</si>
  <si>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</si>
  <si>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</si>
  <si>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</si>
  <si>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</si>
  <si>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</si>
  <si>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</si>
  <si>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</si>
  <si>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</si>
  <si>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</si>
  <si>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</si>
  <si>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</si>
  <si>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</si>
  <si>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</si>
  <si>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</si>
  <si>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</si>
  <si>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</si>
  <si>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</si>
  <si>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</si>
  <si>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</si>
  <si>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</si>
  <si>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</si>
  <si>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</si>
  <si>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</si>
  <si>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</si>
  <si>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</si>
  <si>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</si>
  <si>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</si>
  <si>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</si>
  <si>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</si>
  <si>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</si>
  <si>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</si>
  <si>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</si>
  <si>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</si>
  <si>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</si>
  <si>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</si>
  <si>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</si>
  <si>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</si>
  <si>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</si>
  <si>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</si>
  <si>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</si>
  <si>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</si>
  <si>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</si>
  <si>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</si>
  <si>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</si>
  <si>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</si>
  <si>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</si>
  <si>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</si>
  <si>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</si>
  <si>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</si>
  <si>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</si>
  <si>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</si>
  <si>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</si>
  <si>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</si>
  <si>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</si>
  <si>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</si>
  <si>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</si>
  <si>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</si>
  <si>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</si>
  <si>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</si>
  <si>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</si>
  <si>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</si>
  <si>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</si>
  <si>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</si>
  <si>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</si>
  <si>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</si>
  <si>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</si>
  <si>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</si>
  <si>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</si>
  <si>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</si>
  <si>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</si>
  <si>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</si>
  <si>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</si>
  <si>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</si>
  <si>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</si>
  <si>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</si>
  <si>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</si>
  <si>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</si>
  <si>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</si>
  <si>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</si>
  <si>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</si>
  <si>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</si>
  <si>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</si>
  <si>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</si>
  <si>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</si>
  <si>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</si>
  <si>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</si>
  <si>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</si>
  <si>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</si>
  <si>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</si>
  <si>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</si>
  <si>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</si>
  <si>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</si>
  <si>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</si>
  <si>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TBD</t>
  </si>
  <si>
    <t>NO</t>
  </si>
  <si>
    <t/>
  </si>
  <si>
    <t>Cotton</t>
  </si>
  <si>
    <t>Solid</t>
  </si>
  <si>
    <t>Casual</t>
  </si>
  <si>
    <t>10/14/2022</t>
  </si>
  <si>
    <t>DLCROSCILL,OVERSTOCK01</t>
  </si>
  <si>
    <t>Setup</t>
  </si>
  <si>
    <t>10/17/2022</t>
  </si>
  <si>
    <t>11/2/2022</t>
  </si>
  <si>
    <t>No</t>
  </si>
  <si>
    <t>8/2/2023</t>
  </si>
  <si>
    <t>11/17/2023</t>
  </si>
  <si>
    <t>8/3/2023</t>
  </si>
  <si>
    <t>10/5/2023</t>
  </si>
  <si>
    <t>10/26/2022</t>
  </si>
  <si>
    <t>Open</t>
  </si>
  <si>
    <t>6/15/2023</t>
  </si>
  <si>
    <t>11/6/2023</t>
  </si>
  <si>
    <t>3/30/2023</t>
  </si>
  <si>
    <t>7/4/2023</t>
  </si>
  <si>
    <t>4/27/2023</t>
  </si>
  <si>
    <t>3/20/2023</t>
  </si>
  <si>
    <t>Offered</t>
  </si>
  <si>
    <t>CCA12-0002</t>
  </si>
  <si>
    <t>King/Cal King</t>
  </si>
  <si>
    <t>11/7/2022</t>
  </si>
  <si>
    <t>11/24/2023</t>
  </si>
  <si>
    <t>10/25/2022</t>
  </si>
  <si>
    <t>12/14/2023</t>
  </si>
  <si>
    <t>4/10/2023</t>
  </si>
  <si>
    <t>CCA12-0005</t>
  </si>
  <si>
    <t>Callista</t>
  </si>
  <si>
    <t>Blue</t>
  </si>
  <si>
    <t>Stripe</t>
  </si>
  <si>
    <t>10/20/2022</t>
  </si>
  <si>
    <t>1/9/2023</t>
  </si>
  <si>
    <t>11/18/2023</t>
  </si>
  <si>
    <t>10/25/2023</t>
  </si>
  <si>
    <t>10/31/2022</t>
  </si>
  <si>
    <t>7/24/2023</t>
  </si>
  <si>
    <t>6/5/2023</t>
  </si>
  <si>
    <t>CCA12-0006</t>
  </si>
  <si>
    <t>11/10/2023</t>
  </si>
  <si>
    <t>11/13/2023</t>
  </si>
  <si>
    <t>3/27/2023</t>
  </si>
  <si>
    <t>7/10/2023</t>
  </si>
  <si>
    <t>CCA12-0003</t>
  </si>
  <si>
    <t>Ellis</t>
  </si>
  <si>
    <t>Heathered Gray</t>
  </si>
  <si>
    <t>11/11/2022</t>
  </si>
  <si>
    <t>11/22/2023</t>
  </si>
  <si>
    <t>9/29/2023</t>
  </si>
  <si>
    <t>11/10/2022</t>
  </si>
  <si>
    <t>2/23/2023</t>
  </si>
  <si>
    <t>10/24/2023</t>
  </si>
  <si>
    <t>5/22/2023</t>
  </si>
  <si>
    <t>12/2/2023</t>
  </si>
  <si>
    <t>Discontinued</t>
  </si>
  <si>
    <t>6/1/2023</t>
  </si>
  <si>
    <t>CCA12-0004</t>
  </si>
  <si>
    <t>1/26/2023</t>
  </si>
  <si>
    <t>10/17/2023</t>
  </si>
  <si>
    <t>8/7/2023</t>
  </si>
  <si>
    <t>5/29/2023</t>
  </si>
  <si>
    <t>11/2/2023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</si>
  <si>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</si>
  <si>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</si>
  <si>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</si>
  <si>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</si>
  <si>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</si>
  <si>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</si>
  <si>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</si>
  <si>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</si>
  <si>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</si>
  <si>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</si>
  <si>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</si>
  <si>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</si>
  <si>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</si>
  <si>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</si>
  <si>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</si>
  <si>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</si>
  <si>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</si>
  <si>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7/28/2023</t>
  </si>
  <si>
    <t>9/25/2023</t>
  </si>
  <si>
    <t>10/21/2022</t>
  </si>
  <si>
    <t>1/12/2024</t>
  </si>
  <si>
    <t>8/4/2023</t>
  </si>
  <si>
    <t>5/30/2023</t>
  </si>
  <si>
    <t>CCA13-0008</t>
  </si>
  <si>
    <t>AMAZON,OLLIIX</t>
  </si>
  <si>
    <t>11/27/2023</t>
  </si>
  <si>
    <t>2/6/2024</t>
  </si>
  <si>
    <t>5/15/2023</t>
  </si>
  <si>
    <t>CCA13-0009</t>
  </si>
  <si>
    <t>3 Piece Grey Coverlet Set</t>
  </si>
  <si>
    <t>Gray</t>
  </si>
  <si>
    <t>11/20/2023</t>
  </si>
  <si>
    <t>2/5/2024</t>
  </si>
  <si>
    <t>1/8/2024</t>
  </si>
  <si>
    <t>10/2/2023</t>
  </si>
  <si>
    <t>7/6/2023</t>
  </si>
  <si>
    <t>CCA13-0010</t>
  </si>
  <si>
    <t>11/1/2022</t>
  </si>
  <si>
    <t>1/25/2024</t>
  </si>
  <si>
    <t>7/17/2023</t>
  </si>
  <si>
    <t>4/17/2023</t>
  </si>
  <si>
    <t>CCA13-0024</t>
  </si>
  <si>
    <t>Coverlet Mini set</t>
  </si>
  <si>
    <t>CCA13-0025</t>
  </si>
  <si>
    <t>Cover Mini set</t>
  </si>
  <si>
    <t>CCA11-0011</t>
  </si>
  <si>
    <t>BED SKIRT&amp;SHAM</t>
  </si>
  <si>
    <t>Bed Skirt&amp;Sham</t>
  </si>
  <si>
    <t>European Pillow Sham</t>
  </si>
  <si>
    <t>26x26"</t>
  </si>
  <si>
    <t>1/4/2024</t>
  </si>
  <si>
    <t>10/16/2022</t>
  </si>
  <si>
    <t>11/14/2023</t>
  </si>
  <si>
    <t>3/19/2023</t>
  </si>
  <si>
    <t>4/12/2023</t>
  </si>
  <si>
    <t>1/10/2023</t>
  </si>
  <si>
    <t>CCA11-0012</t>
  </si>
  <si>
    <t>Grey</t>
  </si>
  <si>
    <t>12/6/2023</t>
  </si>
  <si>
    <t>9/5/2023</t>
  </si>
  <si>
    <t>6/8/2023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</si>
  <si>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</si>
  <si>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</si>
  <si>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</si>
  <si>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</si>
  <si>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</si>
  <si>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</si>
  <si>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</si>
  <si>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8/23/2023</t>
  </si>
  <si>
    <t>6/21/2023</t>
  </si>
  <si>
    <t>7/7/2023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</si>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</sst>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161</v>
      </c>
      <c r="AA6" s="4">
        <f>=ROUNDDOWN(80.5,0)</f>
      </c>
      <c r="AB6" s="5">
        <v>2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</v>
      </c>
      <c r="AQ6" s="8">
        <v>247.2</v>
      </c>
      <c r="AR6" s="4"/>
      <c r="AS6" s="8"/>
      <c r="AT6" s="7"/>
      <c r="AU6" s="7"/>
      <c r="AV6" s="4">
        <v>3</v>
      </c>
      <c r="AW6" s="8">
        <v>347.3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0.7118</v>
      </c>
      <c r="BC6" s="4">
        <v>3</v>
      </c>
      <c r="BD6" s="8">
        <v>347.3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2</v>
      </c>
      <c r="BK6" s="8">
        <v>247.2</v>
      </c>
      <c r="BL6" s="2" t="s">
        <v>133</v>
      </c>
      <c r="BM6" s="7">
        <v>1</v>
      </c>
      <c r="BN6" s="7">
        <v>1</v>
      </c>
      <c r="BO6" s="4">
        <v>1</v>
      </c>
      <c r="BP6" s="8">
        <v>169.99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/>
      <c r="CB6" s="8"/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>
        <v>1</v>
      </c>
      <c r="CN6" s="8">
        <v>77.21</v>
      </c>
      <c r="CO6" s="4"/>
      <c r="CP6" s="8"/>
      <c r="CQ6" s="7"/>
      <c r="CR6" s="7"/>
      <c r="CS6" s="2" t="s">
        <v>134</v>
      </c>
      <c r="CT6" s="2" t="s">
        <v>125</v>
      </c>
      <c r="CU6" s="2" t="s">
        <v>140</v>
      </c>
      <c r="CV6" s="2" t="s">
        <v>141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132</v>
      </c>
      <c r="DH6" s="2" t="s">
        <v>142</v>
      </c>
      <c r="DI6" s="2" t="s">
        <v>137</v>
      </c>
      <c r="DJ6" s="2" t="s">
        <v>128</v>
      </c>
      <c r="DK6" s="4"/>
      <c r="DL6" s="8"/>
      <c r="DM6" s="4"/>
      <c r="DN6" s="8"/>
      <c r="DO6" s="7"/>
      <c r="DP6" s="7"/>
      <c r="DQ6" s="2" t="s">
        <v>143</v>
      </c>
      <c r="DR6" s="2" t="s">
        <v>125</v>
      </c>
      <c r="DS6" s="2" t="s">
        <v>128</v>
      </c>
      <c r="DT6" s="2" t="s">
        <v>128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125</v>
      </c>
      <c r="EE6" s="2" t="s">
        <v>144</v>
      </c>
      <c r="EF6" s="2" t="s">
        <v>145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143</v>
      </c>
      <c r="EP6" s="2" t="s">
        <v>125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143</v>
      </c>
      <c r="FB6" s="2" t="s">
        <v>125</v>
      </c>
      <c r="FC6" s="2" t="s">
        <v>128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146</v>
      </c>
      <c r="FP6" s="2" t="s">
        <v>147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148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149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150</v>
      </c>
      <c r="GX6" s="2" t="s">
        <v>125</v>
      </c>
      <c r="GY6" s="2" t="s">
        <v>128</v>
      </c>
      <c r="GZ6" s="2" t="s">
        <v>128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143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161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151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152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103</v>
      </c>
      <c r="AA7" s="4">
        <f>=ROUNDDOWN(34.3333333333333,0)</f>
      </c>
      <c r="AB7" s="5">
        <v>3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</v>
      </c>
      <c r="AQ7" s="8">
        <v>100.1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0.2882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</v>
      </c>
      <c r="BK7" s="8">
        <v>100.1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153</v>
      </c>
      <c r="BY7" s="2" t="s">
        <v>137</v>
      </c>
      <c r="BZ7" s="2" t="s">
        <v>128</v>
      </c>
      <c r="CA7" s="4">
        <v>1</v>
      </c>
      <c r="CB7" s="8">
        <v>100.1</v>
      </c>
      <c r="CC7" s="4"/>
      <c r="CD7" s="8"/>
      <c r="CE7" s="7"/>
      <c r="CF7" s="7"/>
      <c r="CG7" s="2" t="s">
        <v>134</v>
      </c>
      <c r="CH7" s="2" t="s">
        <v>125</v>
      </c>
      <c r="CI7" s="2" t="s">
        <v>138</v>
      </c>
      <c r="CJ7" s="2" t="s">
        <v>154</v>
      </c>
      <c r="CK7" s="2" t="s">
        <v>137</v>
      </c>
      <c r="CL7" s="2" t="s">
        <v>128</v>
      </c>
      <c r="CM7" s="4"/>
      <c r="CN7" s="8"/>
      <c r="CO7" s="4"/>
      <c r="CP7" s="8"/>
      <c r="CQ7" s="7"/>
      <c r="CR7" s="7"/>
      <c r="CS7" s="2" t="s">
        <v>134</v>
      </c>
      <c r="CT7" s="2" t="s">
        <v>125</v>
      </c>
      <c r="CU7" s="2" t="s">
        <v>140</v>
      </c>
      <c r="CV7" s="2" t="s">
        <v>141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134</v>
      </c>
      <c r="DF7" s="2" t="s">
        <v>125</v>
      </c>
      <c r="DG7" s="2" t="s">
        <v>132</v>
      </c>
      <c r="DH7" s="2" t="s">
        <v>155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143</v>
      </c>
      <c r="DR7" s="2" t="s">
        <v>125</v>
      </c>
      <c r="DS7" s="2" t="s">
        <v>128</v>
      </c>
      <c r="DT7" s="2" t="s">
        <v>128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134</v>
      </c>
      <c r="ED7" s="2" t="s">
        <v>125</v>
      </c>
      <c r="EE7" s="2" t="s">
        <v>144</v>
      </c>
      <c r="EF7" s="2" t="s">
        <v>156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143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143</v>
      </c>
      <c r="FB7" s="2" t="s">
        <v>125</v>
      </c>
      <c r="FC7" s="2" t="s">
        <v>128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146</v>
      </c>
      <c r="FP7" s="2" t="s">
        <v>157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148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149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150</v>
      </c>
      <c r="GX7" s="2" t="s">
        <v>125</v>
      </c>
      <c r="GY7" s="2" t="s">
        <v>128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143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103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159</v>
      </c>
      <c r="G8" s="2" t="s">
        <v>159</v>
      </c>
      <c r="H8" s="2" t="s">
        <v>159</v>
      </c>
      <c r="I8" s="2" t="s">
        <v>122</v>
      </c>
      <c r="J8" s="2" t="s">
        <v>123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161</v>
      </c>
      <c r="W8" s="2" t="s">
        <v>131</v>
      </c>
      <c r="X8" s="2" t="s">
        <v>128</v>
      </c>
      <c r="Y8" s="2" t="s">
        <v>162</v>
      </c>
      <c r="Z8" s="4">
        <v>213</v>
      </c>
      <c r="AA8" s="4">
        <f>=ROUNDDOWN(53.25,0)</f>
      </c>
      <c r="AB8" s="5">
        <v>4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</v>
      </c>
      <c r="AQ8" s="8">
        <v>169.99</v>
      </c>
      <c r="AR8" s="4"/>
      <c r="AS8" s="8"/>
      <c r="AT8" s="7"/>
      <c r="AU8" s="7"/>
      <c r="AV8" s="4">
        <v>1</v>
      </c>
      <c r="AW8" s="8">
        <v>169.99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1</v>
      </c>
      <c r="BC8" s="4">
        <v>1</v>
      </c>
      <c r="BD8" s="8">
        <v>169.99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1</v>
      </c>
      <c r="BJ8" s="4">
        <v>1</v>
      </c>
      <c r="BK8" s="8">
        <v>169.99</v>
      </c>
      <c r="BL8" s="2" t="s">
        <v>16</v>
      </c>
      <c r="BM8" s="7">
        <v>1</v>
      </c>
      <c r="BN8" s="7">
        <v>1</v>
      </c>
      <c r="BO8" s="4">
        <v>1</v>
      </c>
      <c r="BP8" s="8">
        <v>169.99</v>
      </c>
      <c r="BQ8" s="4"/>
      <c r="BR8" s="8"/>
      <c r="BS8" s="7"/>
      <c r="BT8" s="7"/>
      <c r="BU8" s="2" t="s">
        <v>134</v>
      </c>
      <c r="BV8" s="2" t="s">
        <v>125</v>
      </c>
      <c r="BW8" s="2" t="s">
        <v>162</v>
      </c>
      <c r="BX8" s="2" t="s">
        <v>163</v>
      </c>
      <c r="BY8" s="2" t="s">
        <v>137</v>
      </c>
      <c r="BZ8" s="2" t="s">
        <v>128</v>
      </c>
      <c r="CA8" s="4"/>
      <c r="CB8" s="8"/>
      <c r="CC8" s="4"/>
      <c r="CD8" s="8"/>
      <c r="CE8" s="7"/>
      <c r="CF8" s="7"/>
      <c r="CG8" s="2" t="s">
        <v>134</v>
      </c>
      <c r="CH8" s="2" t="s">
        <v>125</v>
      </c>
      <c r="CI8" s="2" t="s">
        <v>138</v>
      </c>
      <c r="CJ8" s="2" t="s">
        <v>164</v>
      </c>
      <c r="CK8" s="2" t="s">
        <v>137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140</v>
      </c>
      <c r="CV8" s="2" t="s">
        <v>165</v>
      </c>
      <c r="CW8" s="2" t="s">
        <v>137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162</v>
      </c>
      <c r="DH8" s="2" t="s">
        <v>166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143</v>
      </c>
      <c r="DR8" s="2" t="s">
        <v>125</v>
      </c>
      <c r="DS8" s="2" t="s">
        <v>128</v>
      </c>
      <c r="DT8" s="2" t="s">
        <v>128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144</v>
      </c>
      <c r="EF8" s="2" t="s">
        <v>167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143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143</v>
      </c>
      <c r="FB8" s="2" t="s">
        <v>125</v>
      </c>
      <c r="FC8" s="2" t="s">
        <v>128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146</v>
      </c>
      <c r="FP8" s="2" t="s">
        <v>168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148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149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150</v>
      </c>
      <c r="GX8" s="2" t="s">
        <v>125</v>
      </c>
      <c r="GY8" s="2" t="s">
        <v>128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128</v>
      </c>
      <c r="HJ8" s="2" t="s">
        <v>128</v>
      </c>
      <c r="HK8" s="2" t="s">
        <v>128</v>
      </c>
      <c r="HL8" s="2" t="s">
        <v>128</v>
      </c>
      <c r="HM8" s="2" t="s">
        <v>128</v>
      </c>
      <c r="HN8" s="2" t="s">
        <v>128</v>
      </c>
      <c r="HO8" s="4"/>
      <c r="HP8" s="8"/>
      <c r="HQ8" s="4"/>
      <c r="HR8" s="8"/>
      <c r="HS8" s="7"/>
      <c r="HT8" s="7"/>
      <c r="HU8" s="2" t="s">
        <v>143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213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169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159</v>
      </c>
      <c r="G9" s="2" t="s">
        <v>159</v>
      </c>
      <c r="H9" s="2" t="s">
        <v>159</v>
      </c>
      <c r="I9" s="2" t="s">
        <v>122</v>
      </c>
      <c r="J9" s="2" t="s">
        <v>152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161</v>
      </c>
      <c r="W9" s="2" t="s">
        <v>131</v>
      </c>
      <c r="X9" s="2" t="s">
        <v>128</v>
      </c>
      <c r="Y9" s="2" t="s">
        <v>162</v>
      </c>
      <c r="Z9" s="4">
        <v>147</v>
      </c>
      <c r="AA9" s="4">
        <f>=ROUNDDOWN(73.5,0)</f>
      </c>
      <c r="AB9" s="5"/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/>
      <c r="BK9" s="8"/>
      <c r="BL9" s="2" t="s">
        <v>128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125</v>
      </c>
      <c r="BW9" s="2" t="s">
        <v>162</v>
      </c>
      <c r="BX9" s="2" t="s">
        <v>153</v>
      </c>
      <c r="BY9" s="2" t="s">
        <v>137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138</v>
      </c>
      <c r="CJ9" s="2" t="s">
        <v>170</v>
      </c>
      <c r="CK9" s="2" t="s">
        <v>137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140</v>
      </c>
      <c r="CV9" s="2" t="s">
        <v>171</v>
      </c>
      <c r="CW9" s="2" t="s">
        <v>137</v>
      </c>
      <c r="CX9" s="2" t="s">
        <v>128</v>
      </c>
      <c r="CY9" s="4"/>
      <c r="CZ9" s="8"/>
      <c r="DA9" s="4"/>
      <c r="DB9" s="8"/>
      <c r="DC9" s="7"/>
      <c r="DD9" s="7"/>
      <c r="DE9" s="2" t="s">
        <v>134</v>
      </c>
      <c r="DF9" s="2" t="s">
        <v>125</v>
      </c>
      <c r="DG9" s="2" t="s">
        <v>162</v>
      </c>
      <c r="DH9" s="2" t="s">
        <v>172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143</v>
      </c>
      <c r="DR9" s="2" t="s">
        <v>125</v>
      </c>
      <c r="DS9" s="2" t="s">
        <v>128</v>
      </c>
      <c r="DT9" s="2" t="s">
        <v>128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144</v>
      </c>
      <c r="EF9" s="2" t="s">
        <v>173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143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143</v>
      </c>
      <c r="FB9" s="2" t="s">
        <v>125</v>
      </c>
      <c r="FC9" s="2" t="s">
        <v>128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146</v>
      </c>
      <c r="FP9" s="2" t="s">
        <v>168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148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149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150</v>
      </c>
      <c r="GX9" s="2" t="s">
        <v>125</v>
      </c>
      <c r="GY9" s="2" t="s">
        <v>128</v>
      </c>
      <c r="GZ9" s="2" t="s">
        <v>128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128</v>
      </c>
      <c r="HJ9" s="2" t="s">
        <v>128</v>
      </c>
      <c r="HK9" s="2" t="s">
        <v>128</v>
      </c>
      <c r="HL9" s="2" t="s">
        <v>128</v>
      </c>
      <c r="HM9" s="2" t="s">
        <v>128</v>
      </c>
      <c r="HN9" s="2" t="s">
        <v>128</v>
      </c>
      <c r="HO9" s="4"/>
      <c r="HP9" s="8"/>
      <c r="HQ9" s="4"/>
      <c r="HR9" s="8"/>
      <c r="HS9" s="7"/>
      <c r="HT9" s="7"/>
      <c r="HU9" s="2" t="s">
        <v>143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147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174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175</v>
      </c>
      <c r="G10" s="2" t="s">
        <v>175</v>
      </c>
      <c r="H10" s="2" t="s">
        <v>175</v>
      </c>
      <c r="I10" s="2" t="s">
        <v>122</v>
      </c>
      <c r="J10" s="2" t="s">
        <v>123</v>
      </c>
      <c r="K10" s="2" t="s">
        <v>176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177</v>
      </c>
      <c r="Z10" s="4">
        <v>273</v>
      </c>
      <c r="AA10" s="4">
        <f>=ROUNDDOWN(273,0)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2</v>
      </c>
      <c r="AQ10" s="8">
        <v>160.14</v>
      </c>
      <c r="AR10" s="4"/>
      <c r="AS10" s="8"/>
      <c r="AT10" s="7"/>
      <c r="AU10" s="7"/>
      <c r="AV10" s="4">
        <v>2</v>
      </c>
      <c r="AW10" s="8">
        <v>160.14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1</v>
      </c>
      <c r="BC10" s="4">
        <v>2</v>
      </c>
      <c r="BD10" s="8">
        <v>160.14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2</v>
      </c>
      <c r="BK10" s="8">
        <v>160.14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134</v>
      </c>
      <c r="BV10" s="2" t="s">
        <v>125</v>
      </c>
      <c r="BW10" s="2" t="s">
        <v>177</v>
      </c>
      <c r="BX10" s="2" t="s">
        <v>128</v>
      </c>
      <c r="BY10" s="2" t="s">
        <v>137</v>
      </c>
      <c r="BZ10" s="2" t="s">
        <v>128</v>
      </c>
      <c r="CA10" s="4">
        <v>2</v>
      </c>
      <c r="CB10" s="8">
        <v>160.14</v>
      </c>
      <c r="CC10" s="4"/>
      <c r="CD10" s="8"/>
      <c r="CE10" s="7"/>
      <c r="CF10" s="7"/>
      <c r="CG10" s="2" t="s">
        <v>134</v>
      </c>
      <c r="CH10" s="2" t="s">
        <v>125</v>
      </c>
      <c r="CI10" s="2" t="s">
        <v>138</v>
      </c>
      <c r="CJ10" s="2" t="s">
        <v>178</v>
      </c>
      <c r="CK10" s="2" t="s">
        <v>137</v>
      </c>
      <c r="CL10" s="2" t="s">
        <v>128</v>
      </c>
      <c r="CM10" s="4"/>
      <c r="CN10" s="8"/>
      <c r="CO10" s="4"/>
      <c r="CP10" s="8"/>
      <c r="CQ10" s="7"/>
      <c r="CR10" s="7"/>
      <c r="CS10" s="2" t="s">
        <v>134</v>
      </c>
      <c r="CT10" s="2" t="s">
        <v>125</v>
      </c>
      <c r="CU10" s="2" t="s">
        <v>140</v>
      </c>
      <c r="CV10" s="2" t="s">
        <v>179</v>
      </c>
      <c r="CW10" s="2" t="s">
        <v>137</v>
      </c>
      <c r="CX10" s="2" t="s">
        <v>128</v>
      </c>
      <c r="CY10" s="4"/>
      <c r="CZ10" s="8"/>
      <c r="DA10" s="4"/>
      <c r="DB10" s="8"/>
      <c r="DC10" s="7"/>
      <c r="DD10" s="7"/>
      <c r="DE10" s="2" t="s">
        <v>134</v>
      </c>
      <c r="DF10" s="2" t="s">
        <v>125</v>
      </c>
      <c r="DG10" s="2" t="s">
        <v>180</v>
      </c>
      <c r="DH10" s="2" t="s">
        <v>181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143</v>
      </c>
      <c r="DR10" s="2" t="s">
        <v>125</v>
      </c>
      <c r="DS10" s="2" t="s">
        <v>128</v>
      </c>
      <c r="DT10" s="2" t="s">
        <v>128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134</v>
      </c>
      <c r="ED10" s="2" t="s">
        <v>125</v>
      </c>
      <c r="EE10" s="2" t="s">
        <v>144</v>
      </c>
      <c r="EF10" s="2" t="s">
        <v>182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143</v>
      </c>
      <c r="EP10" s="2" t="s">
        <v>125</v>
      </c>
      <c r="EQ10" s="2" t="s">
        <v>128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143</v>
      </c>
      <c r="FB10" s="2" t="s">
        <v>125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146</v>
      </c>
      <c r="FP10" s="2" t="s">
        <v>183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148</v>
      </c>
      <c r="GB10" s="2" t="s">
        <v>184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149</v>
      </c>
      <c r="GN10" s="2" t="s">
        <v>128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150</v>
      </c>
      <c r="GX10" s="2" t="s">
        <v>125</v>
      </c>
      <c r="GY10" s="2" t="s">
        <v>128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134</v>
      </c>
      <c r="HJ10" s="2" t="s">
        <v>185</v>
      </c>
      <c r="HK10" s="2" t="s">
        <v>186</v>
      </c>
      <c r="HL10" s="2" t="s">
        <v>128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143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273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187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175</v>
      </c>
      <c r="G11" s="2" t="s">
        <v>175</v>
      </c>
      <c r="H11" s="2" t="s">
        <v>175</v>
      </c>
      <c r="I11" s="2" t="s">
        <v>122</v>
      </c>
      <c r="J11" s="2" t="s">
        <v>152</v>
      </c>
      <c r="K11" s="2" t="s">
        <v>176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177</v>
      </c>
      <c r="Z11" s="4">
        <v>167</v>
      </c>
      <c r="AA11" s="4">
        <f>=ROUNDDOWN(167,0)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125</v>
      </c>
      <c r="BW11" s="2" t="s">
        <v>177</v>
      </c>
      <c r="BX11" s="2" t="s">
        <v>188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138</v>
      </c>
      <c r="CJ11" s="2" t="s">
        <v>139</v>
      </c>
      <c r="CK11" s="2" t="s">
        <v>137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140</v>
      </c>
      <c r="CV11" s="2" t="s">
        <v>189</v>
      </c>
      <c r="CW11" s="2" t="s">
        <v>137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125</v>
      </c>
      <c r="DG11" s="2" t="s">
        <v>177</v>
      </c>
      <c r="DH11" s="2" t="s">
        <v>181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143</v>
      </c>
      <c r="DR11" s="2" t="s">
        <v>125</v>
      </c>
      <c r="DS11" s="2" t="s">
        <v>128</v>
      </c>
      <c r="DT11" s="2" t="s">
        <v>128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144</v>
      </c>
      <c r="EF11" s="2" t="s">
        <v>190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143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143</v>
      </c>
      <c r="FB11" s="2" t="s">
        <v>125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146</v>
      </c>
      <c r="FP11" s="2" t="s">
        <v>191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148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149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150</v>
      </c>
      <c r="GX11" s="2" t="s">
        <v>125</v>
      </c>
      <c r="GY11" s="2" t="s">
        <v>128</v>
      </c>
      <c r="GZ11" s="2" t="s">
        <v>128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134</v>
      </c>
      <c r="HJ11" s="2" t="s">
        <v>185</v>
      </c>
      <c r="HK11" s="2" t="s">
        <v>186</v>
      </c>
      <c r="HL11" s="2" t="s">
        <v>192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143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167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193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194</v>
      </c>
      <c r="G12" s="2" t="s">
        <v>194</v>
      </c>
      <c r="H12" s="2" t="s">
        <v>194</v>
      </c>
      <c r="I12" s="2" t="s">
        <v>195</v>
      </c>
      <c r="J12" s="2" t="s">
        <v>123</v>
      </c>
      <c r="K12" s="2" t="s">
        <v>124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196</v>
      </c>
      <c r="Q12" s="2" t="s">
        <v>127</v>
      </c>
      <c r="R12" s="2" t="s">
        <v>19</v>
      </c>
      <c r="S12" s="2" t="s">
        <v>128</v>
      </c>
      <c r="T12" s="2" t="s">
        <v>128</v>
      </c>
      <c r="U12" s="2" t="s">
        <v>128</v>
      </c>
      <c r="V12" s="2" t="s">
        <v>130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128</v>
      </c>
      <c r="CH12" s="2" t="s">
        <v>128</v>
      </c>
      <c r="CI12" s="2" t="s">
        <v>128</v>
      </c>
      <c r="CJ12" s="2" t="s">
        <v>128</v>
      </c>
      <c r="CK12" s="2" t="s">
        <v>128</v>
      </c>
      <c r="CL12" s="2" t="s">
        <v>128</v>
      </c>
      <c r="CM12" s="4"/>
      <c r="CN12" s="8"/>
      <c r="CO12" s="4"/>
      <c r="CP12" s="8"/>
      <c r="CQ12" s="7"/>
      <c r="CR12" s="7"/>
      <c r="CS12" s="2" t="s">
        <v>128</v>
      </c>
      <c r="CT12" s="2" t="s">
        <v>128</v>
      </c>
      <c r="CU12" s="2" t="s">
        <v>128</v>
      </c>
      <c r="CV12" s="2" t="s">
        <v>128</v>
      </c>
      <c r="CW12" s="2" t="s">
        <v>128</v>
      </c>
      <c r="CX12" s="2" t="s">
        <v>128</v>
      </c>
      <c r="CY12" s="4"/>
      <c r="CZ12" s="8"/>
      <c r="DA12" s="4"/>
      <c r="DB12" s="8"/>
      <c r="DC12" s="7"/>
      <c r="DD12" s="7"/>
      <c r="DE12" s="2" t="s">
        <v>134</v>
      </c>
      <c r="DF12" s="2" t="s">
        <v>125</v>
      </c>
      <c r="DG12" s="2" t="s">
        <v>128</v>
      </c>
      <c r="DH12" s="2" t="s">
        <v>128</v>
      </c>
      <c r="DI12" s="2" t="s">
        <v>137</v>
      </c>
      <c r="DJ12" s="2" t="s">
        <v>128</v>
      </c>
      <c r="DK12" s="4"/>
      <c r="DL12" s="8"/>
      <c r="DM12" s="4"/>
      <c r="DN12" s="8"/>
      <c r="DO12" s="7"/>
      <c r="DP12" s="7"/>
      <c r="DQ12" s="2" t="s">
        <v>128</v>
      </c>
      <c r="DR12" s="2" t="s">
        <v>128</v>
      </c>
      <c r="DS12" s="2" t="s">
        <v>128</v>
      </c>
      <c r="DT12" s="2" t="s">
        <v>128</v>
      </c>
      <c r="DU12" s="2" t="s">
        <v>128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197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194</v>
      </c>
      <c r="G13" s="2" t="s">
        <v>194</v>
      </c>
      <c r="H13" s="2" t="s">
        <v>194</v>
      </c>
      <c r="I13" s="2" t="s">
        <v>195</v>
      </c>
      <c r="J13" s="2" t="s">
        <v>152</v>
      </c>
      <c r="K13" s="2" t="s">
        <v>124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196</v>
      </c>
      <c r="Q13" s="2" t="s">
        <v>127</v>
      </c>
      <c r="R13" s="2" t="s">
        <v>19</v>
      </c>
      <c r="S13" s="2" t="s">
        <v>128</v>
      </c>
      <c r="T13" s="2" t="s">
        <v>128</v>
      </c>
      <c r="U13" s="2" t="s">
        <v>128</v>
      </c>
      <c r="V13" s="2" t="s">
        <v>130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128</v>
      </c>
      <c r="CH13" s="2" t="s">
        <v>128</v>
      </c>
      <c r="CI13" s="2" t="s">
        <v>128</v>
      </c>
      <c r="CJ13" s="2" t="s">
        <v>128</v>
      </c>
      <c r="CK13" s="2" t="s">
        <v>128</v>
      </c>
      <c r="CL13" s="2" t="s">
        <v>128</v>
      </c>
      <c r="CM13" s="4"/>
      <c r="CN13" s="8"/>
      <c r="CO13" s="4"/>
      <c r="CP13" s="8"/>
      <c r="CQ13" s="7"/>
      <c r="CR13" s="7"/>
      <c r="CS13" s="2" t="s">
        <v>128</v>
      </c>
      <c r="CT13" s="2" t="s">
        <v>128</v>
      </c>
      <c r="CU13" s="2" t="s">
        <v>128</v>
      </c>
      <c r="CV13" s="2" t="s">
        <v>128</v>
      </c>
      <c r="CW13" s="2" t="s">
        <v>128</v>
      </c>
      <c r="CX13" s="2" t="s">
        <v>128</v>
      </c>
      <c r="CY13" s="4"/>
      <c r="CZ13" s="8"/>
      <c r="DA13" s="4"/>
      <c r="DB13" s="8"/>
      <c r="DC13" s="7"/>
      <c r="DD13" s="7"/>
      <c r="DE13" s="2" t="s">
        <v>134</v>
      </c>
      <c r="DF13" s="2" t="s">
        <v>125</v>
      </c>
      <c r="DG13" s="2" t="s">
        <v>128</v>
      </c>
      <c r="DH13" s="2" t="s">
        <v>128</v>
      </c>
      <c r="DI13" s="2" t="s">
        <v>137</v>
      </c>
      <c r="DJ13" s="2" t="s">
        <v>128</v>
      </c>
      <c r="DK13" s="4"/>
      <c r="DL13" s="8"/>
      <c r="DM13" s="4"/>
      <c r="DN13" s="8"/>
      <c r="DO13" s="7"/>
      <c r="DP13" s="7"/>
      <c r="DQ13" s="2" t="s">
        <v>128</v>
      </c>
      <c r="DR13" s="2" t="s">
        <v>128</v>
      </c>
      <c r="DS13" s="2" t="s">
        <v>128</v>
      </c>
      <c r="DT13" s="2" t="s">
        <v>128</v>
      </c>
      <c r="DU13" s="2" t="s">
        <v>128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198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199</v>
      </c>
      <c r="G14" s="2" t="s">
        <v>199</v>
      </c>
      <c r="H14" s="2" t="s">
        <v>199</v>
      </c>
      <c r="I14" s="2" t="s">
        <v>195</v>
      </c>
      <c r="J14" s="2" t="s">
        <v>200</v>
      </c>
      <c r="K14" s="2" t="s">
        <v>201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196</v>
      </c>
      <c r="Q14" s="2" t="s">
        <v>127</v>
      </c>
      <c r="R14" s="2" t="s">
        <v>19</v>
      </c>
      <c r="S14" s="2" t="s">
        <v>128</v>
      </c>
      <c r="T14" s="2" t="s">
        <v>128</v>
      </c>
      <c r="U14" s="2" t="s">
        <v>128</v>
      </c>
      <c r="V14" s="2" t="s">
        <v>130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128</v>
      </c>
      <c r="CT14" s="2" t="s">
        <v>128</v>
      </c>
      <c r="CU14" s="2" t="s">
        <v>128</v>
      </c>
      <c r="CV14" s="2" t="s">
        <v>128</v>
      </c>
      <c r="CW14" s="2" t="s">
        <v>128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128</v>
      </c>
      <c r="DH14" s="2" t="s">
        <v>128</v>
      </c>
      <c r="DI14" s="2" t="s">
        <v>137</v>
      </c>
      <c r="DJ14" s="2" t="s">
        <v>128</v>
      </c>
      <c r="DK14" s="4"/>
      <c r="DL14" s="8"/>
      <c r="DM14" s="4"/>
      <c r="DN14" s="8"/>
      <c r="DO14" s="7"/>
      <c r="DP14" s="7"/>
      <c r="DQ14" s="2" t="s">
        <v>128</v>
      </c>
      <c r="DR14" s="2" t="s">
        <v>128</v>
      </c>
      <c r="DS14" s="2" t="s">
        <v>128</v>
      </c>
      <c r="DT14" s="2" t="s">
        <v>128</v>
      </c>
      <c r="DU14" s="2" t="s">
        <v>128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202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199</v>
      </c>
      <c r="G15" s="2" t="s">
        <v>199</v>
      </c>
      <c r="H15" s="2" t="s">
        <v>199</v>
      </c>
      <c r="I15" s="2" t="s">
        <v>195</v>
      </c>
      <c r="J15" s="2" t="s">
        <v>203</v>
      </c>
      <c r="K15" s="2" t="s">
        <v>201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196</v>
      </c>
      <c r="Q15" s="2" t="s">
        <v>127</v>
      </c>
      <c r="R15" s="2" t="s">
        <v>19</v>
      </c>
      <c r="S15" s="2" t="s">
        <v>128</v>
      </c>
      <c r="T15" s="2" t="s">
        <v>128</v>
      </c>
      <c r="U15" s="2" t="s">
        <v>128</v>
      </c>
      <c r="V15" s="2" t="s">
        <v>130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128</v>
      </c>
      <c r="CT15" s="2" t="s">
        <v>128</v>
      </c>
      <c r="CU15" s="2" t="s">
        <v>128</v>
      </c>
      <c r="CV15" s="2" t="s">
        <v>128</v>
      </c>
      <c r="CW15" s="2" t="s">
        <v>128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125</v>
      </c>
      <c r="DG15" s="2" t="s">
        <v>128</v>
      </c>
      <c r="DH15" s="2" t="s">
        <v>128</v>
      </c>
      <c r="DI15" s="2" t="s">
        <v>137</v>
      </c>
      <c r="DJ15" s="2" t="s">
        <v>128</v>
      </c>
      <c r="DK15" s="4"/>
      <c r="DL15" s="8"/>
      <c r="DM15" s="4"/>
      <c r="DN15" s="8"/>
      <c r="DO15" s="7"/>
      <c r="DP15" s="7"/>
      <c r="DQ15" s="2" t="s">
        <v>128</v>
      </c>
      <c r="DR15" s="2" t="s">
        <v>128</v>
      </c>
      <c r="DS15" s="2" t="s">
        <v>128</v>
      </c>
      <c r="DT15" s="2" t="s">
        <v>128</v>
      </c>
      <c r="DU15" s="2" t="s">
        <v>128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204</v>
      </c>
      <c r="B16" s="2" t="s">
        <v>117</v>
      </c>
      <c r="C16" s="2" t="s">
        <v>118</v>
      </c>
      <c r="D16" s="2" t="s">
        <v>205</v>
      </c>
      <c r="E16" s="2" t="s">
        <v>206</v>
      </c>
      <c r="F16" s="2" t="s">
        <v>207</v>
      </c>
      <c r="G16" s="2" t="s">
        <v>207</v>
      </c>
      <c r="H16" s="2" t="s">
        <v>207</v>
      </c>
      <c r="I16" s="2" t="s">
        <v>208</v>
      </c>
      <c r="J16" s="2" t="s">
        <v>123</v>
      </c>
      <c r="K16" s="2" t="s">
        <v>209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130</v>
      </c>
      <c r="W16" s="2" t="s">
        <v>131</v>
      </c>
      <c r="X16" s="2" t="s">
        <v>128</v>
      </c>
      <c r="Y16" s="2" t="s">
        <v>132</v>
      </c>
      <c r="Z16" s="4">
        <v>80</v>
      </c>
      <c r="AA16" s="4">
        <f>=ROUNDDOWN(80,0)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/>
      <c r="AQ16" s="8"/>
      <c r="AR16" s="4">
        <v>1</v>
      </c>
      <c r="AS16" s="8">
        <v>87.99</v>
      </c>
      <c r="AT16" s="7">
        <v>-1</v>
      </c>
      <c r="AU16" s="7">
        <v>-1</v>
      </c>
      <c r="AV16" s="4">
        <v>2</v>
      </c>
      <c r="AW16" s="8">
        <v>235.38</v>
      </c>
      <c r="AX16" s="4">
        <v>2</v>
      </c>
      <c r="AY16" s="8">
        <v>197.98</v>
      </c>
      <c r="AZ16" s="7" t="s">
        <v>128</v>
      </c>
      <c r="BA16" s="7">
        <v>0.1889</v>
      </c>
      <c r="BB16" s="7"/>
      <c r="BC16" s="4">
        <v>3</v>
      </c>
      <c r="BD16" s="8">
        <v>331.91</v>
      </c>
      <c r="BE16" s="4">
        <v>2</v>
      </c>
      <c r="BF16" s="8">
        <v>197.98</v>
      </c>
      <c r="BG16" s="7">
        <v>0.5</v>
      </c>
      <c r="BH16" s="7">
        <v>0.6765</v>
      </c>
      <c r="BI16" s="7">
        <v>0.7092</v>
      </c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132</v>
      </c>
      <c r="BX16" s="2" t="s">
        <v>157</v>
      </c>
      <c r="BY16" s="2" t="s">
        <v>137</v>
      </c>
      <c r="BZ16" s="2" t="s">
        <v>128</v>
      </c>
      <c r="CA16" s="4"/>
      <c r="CB16" s="8"/>
      <c r="CC16" s="4"/>
      <c r="CD16" s="8"/>
      <c r="CE16" s="7"/>
      <c r="CF16" s="7"/>
      <c r="CG16" s="2" t="s">
        <v>134</v>
      </c>
      <c r="CH16" s="2" t="s">
        <v>125</v>
      </c>
      <c r="CI16" s="2" t="s">
        <v>138</v>
      </c>
      <c r="CJ16" s="2" t="s">
        <v>154</v>
      </c>
      <c r="CK16" s="2" t="s">
        <v>137</v>
      </c>
      <c r="CL16" s="2" t="s">
        <v>128</v>
      </c>
      <c r="CM16" s="4"/>
      <c r="CN16" s="8"/>
      <c r="CO16" s="4"/>
      <c r="CP16" s="8"/>
      <c r="CQ16" s="7"/>
      <c r="CR16" s="7"/>
      <c r="CS16" s="2" t="s">
        <v>134</v>
      </c>
      <c r="CT16" s="2" t="s">
        <v>125</v>
      </c>
      <c r="CU16" s="2" t="s">
        <v>210</v>
      </c>
      <c r="CV16" s="2" t="s">
        <v>211</v>
      </c>
      <c r="CW16" s="2" t="s">
        <v>137</v>
      </c>
      <c r="CX16" s="2" t="s">
        <v>128</v>
      </c>
      <c r="CY16" s="4"/>
      <c r="CZ16" s="8"/>
      <c r="DA16" s="4">
        <v>1</v>
      </c>
      <c r="DB16" s="8">
        <v>87.99</v>
      </c>
      <c r="DC16" s="7">
        <v>-1</v>
      </c>
      <c r="DD16" s="7">
        <v>-1</v>
      </c>
      <c r="DE16" s="2" t="s">
        <v>134</v>
      </c>
      <c r="DF16" s="2" t="s">
        <v>125</v>
      </c>
      <c r="DG16" s="2" t="s">
        <v>132</v>
      </c>
      <c r="DH16" s="2" t="s">
        <v>212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128</v>
      </c>
      <c r="DT16" s="2" t="s">
        <v>213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134</v>
      </c>
      <c r="ED16" s="2" t="s">
        <v>125</v>
      </c>
      <c r="EE16" s="2" t="s">
        <v>144</v>
      </c>
      <c r="EF16" s="2" t="s">
        <v>214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143</v>
      </c>
      <c r="EP16" s="2" t="s">
        <v>125</v>
      </c>
      <c r="EQ16" s="2" t="s">
        <v>128</v>
      </c>
      <c r="ER16" s="2" t="s">
        <v>128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143</v>
      </c>
      <c r="FB16" s="2" t="s">
        <v>125</v>
      </c>
      <c r="FC16" s="2" t="s">
        <v>128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146</v>
      </c>
      <c r="FP16" s="2" t="s">
        <v>215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157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149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150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185</v>
      </c>
      <c r="HK16" s="2" t="s">
        <v>186</v>
      </c>
      <c r="HL16" s="2" t="s">
        <v>128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143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80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216</v>
      </c>
      <c r="B17" s="2" t="s">
        <v>117</v>
      </c>
      <c r="C17" s="2" t="s">
        <v>118</v>
      </c>
      <c r="D17" s="2" t="s">
        <v>205</v>
      </c>
      <c r="E17" s="2" t="s">
        <v>206</v>
      </c>
      <c r="F17" s="2" t="s">
        <v>207</v>
      </c>
      <c r="G17" s="2" t="s">
        <v>207</v>
      </c>
      <c r="H17" s="2" t="s">
        <v>207</v>
      </c>
      <c r="I17" s="2" t="s">
        <v>208</v>
      </c>
      <c r="J17" s="2" t="s">
        <v>152</v>
      </c>
      <c r="K17" s="2" t="s">
        <v>209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130</v>
      </c>
      <c r="W17" s="2" t="s">
        <v>131</v>
      </c>
      <c r="X17" s="2" t="s">
        <v>128</v>
      </c>
      <c r="Y17" s="2" t="s">
        <v>132</v>
      </c>
      <c r="Z17" s="4">
        <v>78</v>
      </c>
      <c r="AA17" s="4">
        <f>=ROUNDDOWN(78,0)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2</v>
      </c>
      <c r="AQ17" s="8">
        <v>235.38</v>
      </c>
      <c r="AR17" s="4">
        <v>1</v>
      </c>
      <c r="AS17" s="8">
        <v>109.99</v>
      </c>
      <c r="AT17" s="7">
        <v>1</v>
      </c>
      <c r="AU17" s="7">
        <v>1.14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2</v>
      </c>
      <c r="BK17" s="8">
        <v>235.38</v>
      </c>
      <c r="BL17" s="2" t="s">
        <v>217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134</v>
      </c>
      <c r="BV17" s="2" t="s">
        <v>125</v>
      </c>
      <c r="BW17" s="2" t="s">
        <v>132</v>
      </c>
      <c r="BX17" s="2" t="s">
        <v>128</v>
      </c>
      <c r="BY17" s="2" t="s">
        <v>137</v>
      </c>
      <c r="BZ17" s="2" t="s">
        <v>128</v>
      </c>
      <c r="CA17" s="4"/>
      <c r="CB17" s="8"/>
      <c r="CC17" s="4"/>
      <c r="CD17" s="8"/>
      <c r="CE17" s="7"/>
      <c r="CF17" s="7"/>
      <c r="CG17" s="2" t="s">
        <v>134</v>
      </c>
      <c r="CH17" s="2" t="s">
        <v>125</v>
      </c>
      <c r="CI17" s="2" t="s">
        <v>138</v>
      </c>
      <c r="CJ17" s="2" t="s">
        <v>218</v>
      </c>
      <c r="CK17" s="2" t="s">
        <v>137</v>
      </c>
      <c r="CL17" s="2" t="s">
        <v>128</v>
      </c>
      <c r="CM17" s="4"/>
      <c r="CN17" s="8"/>
      <c r="CO17" s="4"/>
      <c r="CP17" s="8"/>
      <c r="CQ17" s="7"/>
      <c r="CR17" s="7"/>
      <c r="CS17" s="2" t="s">
        <v>134</v>
      </c>
      <c r="CT17" s="2" t="s">
        <v>125</v>
      </c>
      <c r="CU17" s="2" t="s">
        <v>210</v>
      </c>
      <c r="CV17" s="2" t="s">
        <v>190</v>
      </c>
      <c r="CW17" s="2" t="s">
        <v>137</v>
      </c>
      <c r="CX17" s="2" t="s">
        <v>128</v>
      </c>
      <c r="CY17" s="4">
        <v>1</v>
      </c>
      <c r="CZ17" s="8">
        <v>137.49</v>
      </c>
      <c r="DA17" s="4">
        <v>1</v>
      </c>
      <c r="DB17" s="8">
        <v>109.99</v>
      </c>
      <c r="DC17" s="7"/>
      <c r="DD17" s="7">
        <v>0.25</v>
      </c>
      <c r="DE17" s="2" t="s">
        <v>134</v>
      </c>
      <c r="DF17" s="2" t="s">
        <v>125</v>
      </c>
      <c r="DG17" s="2" t="s">
        <v>132</v>
      </c>
      <c r="DH17" s="2" t="s">
        <v>136</v>
      </c>
      <c r="DI17" s="2" t="s">
        <v>137</v>
      </c>
      <c r="DJ17" s="2" t="s">
        <v>128</v>
      </c>
      <c r="DK17" s="4">
        <v>1</v>
      </c>
      <c r="DL17" s="8">
        <v>97.89</v>
      </c>
      <c r="DM17" s="4"/>
      <c r="DN17" s="8"/>
      <c r="DO17" s="7"/>
      <c r="DP17" s="7"/>
      <c r="DQ17" s="2" t="s">
        <v>134</v>
      </c>
      <c r="DR17" s="2" t="s">
        <v>125</v>
      </c>
      <c r="DS17" s="2" t="s">
        <v>128</v>
      </c>
      <c r="DT17" s="2" t="s">
        <v>219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144</v>
      </c>
      <c r="EF17" s="2" t="s">
        <v>140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143</v>
      </c>
      <c r="EP17" s="2" t="s">
        <v>125</v>
      </c>
      <c r="EQ17" s="2" t="s">
        <v>128</v>
      </c>
      <c r="ER17" s="2" t="s">
        <v>128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143</v>
      </c>
      <c r="FB17" s="2" t="s">
        <v>125</v>
      </c>
      <c r="FC17" s="2" t="s">
        <v>128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146</v>
      </c>
      <c r="FP17" s="2" t="s">
        <v>220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157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149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150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185</v>
      </c>
      <c r="HK17" s="2" t="s">
        <v>186</v>
      </c>
      <c r="HL17" s="2" t="s">
        <v>165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143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78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221</v>
      </c>
      <c r="B18" s="2" t="s">
        <v>117</v>
      </c>
      <c r="C18" s="2" t="s">
        <v>118</v>
      </c>
      <c r="D18" s="2" t="s">
        <v>205</v>
      </c>
      <c r="E18" s="2" t="s">
        <v>206</v>
      </c>
      <c r="F18" s="2" t="s">
        <v>207</v>
      </c>
      <c r="G18" s="2" t="s">
        <v>207</v>
      </c>
      <c r="H18" s="2" t="s">
        <v>207</v>
      </c>
      <c r="I18" s="2" t="s">
        <v>222</v>
      </c>
      <c r="J18" s="2" t="s">
        <v>123</v>
      </c>
      <c r="K18" s="2" t="s">
        <v>223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130</v>
      </c>
      <c r="W18" s="2" t="s">
        <v>131</v>
      </c>
      <c r="X18" s="2" t="s">
        <v>128</v>
      </c>
      <c r="Y18" s="2" t="s">
        <v>132</v>
      </c>
      <c r="Z18" s="4">
        <v>79</v>
      </c>
      <c r="AA18" s="4">
        <f>=ROUNDDOWN(79,0)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96.53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0.2908</v>
      </c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132</v>
      </c>
      <c r="BX18" s="2" t="s">
        <v>136</v>
      </c>
      <c r="BY18" s="2" t="s">
        <v>137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138</v>
      </c>
      <c r="CJ18" s="2" t="s">
        <v>224</v>
      </c>
      <c r="CK18" s="2" t="s">
        <v>137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210</v>
      </c>
      <c r="CV18" s="2" t="s">
        <v>225</v>
      </c>
      <c r="CW18" s="2" t="s">
        <v>137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132</v>
      </c>
      <c r="DH18" s="2" t="s">
        <v>166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128</v>
      </c>
      <c r="DT18" s="2" t="s">
        <v>226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134</v>
      </c>
      <c r="ED18" s="2" t="s">
        <v>125</v>
      </c>
      <c r="EE18" s="2" t="s">
        <v>144</v>
      </c>
      <c r="EF18" s="2" t="s">
        <v>227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143</v>
      </c>
      <c r="EP18" s="2" t="s">
        <v>125</v>
      </c>
      <c r="EQ18" s="2" t="s">
        <v>128</v>
      </c>
      <c r="ER18" s="2" t="s">
        <v>128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143</v>
      </c>
      <c r="FB18" s="2" t="s">
        <v>125</v>
      </c>
      <c r="FC18" s="2" t="s">
        <v>128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146</v>
      </c>
      <c r="FP18" s="2" t="s">
        <v>228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157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149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150</v>
      </c>
      <c r="GX18" s="2" t="s">
        <v>125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185</v>
      </c>
      <c r="HK18" s="2" t="s">
        <v>186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143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79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229</v>
      </c>
      <c r="B19" s="2" t="s">
        <v>117</v>
      </c>
      <c r="C19" s="2" t="s">
        <v>118</v>
      </c>
      <c r="D19" s="2" t="s">
        <v>205</v>
      </c>
      <c r="E19" s="2" t="s">
        <v>206</v>
      </c>
      <c r="F19" s="2" t="s">
        <v>207</v>
      </c>
      <c r="G19" s="2" t="s">
        <v>207</v>
      </c>
      <c r="H19" s="2" t="s">
        <v>207</v>
      </c>
      <c r="I19" s="2" t="s">
        <v>222</v>
      </c>
      <c r="J19" s="2" t="s">
        <v>152</v>
      </c>
      <c r="K19" s="2" t="s">
        <v>223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130</v>
      </c>
      <c r="W19" s="2" t="s">
        <v>131</v>
      </c>
      <c r="X19" s="2" t="s">
        <v>128</v>
      </c>
      <c r="Y19" s="2" t="s">
        <v>132</v>
      </c>
      <c r="Z19" s="4">
        <v>56</v>
      </c>
      <c r="AA19" s="4">
        <f>=ROUNDDOWN(28,0)</f>
      </c>
      <c r="AB19" s="5">
        <v>2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1</v>
      </c>
      <c r="AQ19" s="8">
        <v>96.53</v>
      </c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1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1</v>
      </c>
      <c r="BK19" s="8">
        <v>96.53</v>
      </c>
      <c r="BL19" s="2" t="s">
        <v>18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134</v>
      </c>
      <c r="BV19" s="2" t="s">
        <v>125</v>
      </c>
      <c r="BW19" s="2" t="s">
        <v>132</v>
      </c>
      <c r="BX19" s="2" t="s">
        <v>230</v>
      </c>
      <c r="BY19" s="2" t="s">
        <v>137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138</v>
      </c>
      <c r="CJ19" s="2" t="s">
        <v>224</v>
      </c>
      <c r="CK19" s="2" t="s">
        <v>137</v>
      </c>
      <c r="CL19" s="2" t="s">
        <v>128</v>
      </c>
      <c r="CM19" s="4">
        <v>1</v>
      </c>
      <c r="CN19" s="8">
        <v>96.53</v>
      </c>
      <c r="CO19" s="4"/>
      <c r="CP19" s="8"/>
      <c r="CQ19" s="7"/>
      <c r="CR19" s="7"/>
      <c r="CS19" s="2" t="s">
        <v>134</v>
      </c>
      <c r="CT19" s="2" t="s">
        <v>125</v>
      </c>
      <c r="CU19" s="2" t="s">
        <v>210</v>
      </c>
      <c r="CV19" s="2" t="s">
        <v>218</v>
      </c>
      <c r="CW19" s="2" t="s">
        <v>137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132</v>
      </c>
      <c r="DH19" s="2" t="s">
        <v>136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128</v>
      </c>
      <c r="DT19" s="2" t="s">
        <v>231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125</v>
      </c>
      <c r="EE19" s="2" t="s">
        <v>144</v>
      </c>
      <c r="EF19" s="2" t="s">
        <v>232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143</v>
      </c>
      <c r="EP19" s="2" t="s">
        <v>125</v>
      </c>
      <c r="EQ19" s="2" t="s">
        <v>128</v>
      </c>
      <c r="ER19" s="2" t="s">
        <v>128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143</v>
      </c>
      <c r="FB19" s="2" t="s">
        <v>125</v>
      </c>
      <c r="FC19" s="2" t="s">
        <v>128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146</v>
      </c>
      <c r="FP19" s="2" t="s">
        <v>233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157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149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150</v>
      </c>
      <c r="GX19" s="2" t="s">
        <v>125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185</v>
      </c>
      <c r="HK19" s="2" t="s">
        <v>186</v>
      </c>
      <c r="HL19" s="2" t="s">
        <v>128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143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56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234</v>
      </c>
      <c r="B20" s="2" t="s">
        <v>117</v>
      </c>
      <c r="C20" s="2" t="s">
        <v>118</v>
      </c>
      <c r="D20" s="2" t="s">
        <v>205</v>
      </c>
      <c r="E20" s="2" t="s">
        <v>206</v>
      </c>
      <c r="F20" s="2" t="s">
        <v>194</v>
      </c>
      <c r="G20" s="2" t="s">
        <v>194</v>
      </c>
      <c r="H20" s="2" t="s">
        <v>194</v>
      </c>
      <c r="I20" s="2" t="s">
        <v>235</v>
      </c>
      <c r="J20" s="2" t="s">
        <v>123</v>
      </c>
      <c r="K20" s="2" t="s">
        <v>124</v>
      </c>
      <c r="L20" s="3">
        <v>98.99</v>
      </c>
      <c r="M20" s="3">
        <v>103.94</v>
      </c>
      <c r="N20" s="3"/>
      <c r="O20" s="2" t="s">
        <v>125</v>
      </c>
      <c r="P20" s="2" t="s">
        <v>196</v>
      </c>
      <c r="Q20" s="2" t="s">
        <v>127</v>
      </c>
      <c r="R20" s="2" t="s">
        <v>19</v>
      </c>
      <c r="S20" s="2" t="s">
        <v>128</v>
      </c>
      <c r="T20" s="2" t="s">
        <v>128</v>
      </c>
      <c r="U20" s="2" t="s">
        <v>128</v>
      </c>
      <c r="V20" s="2" t="s">
        <v>130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134</v>
      </c>
      <c r="DF20" s="2" t="s">
        <v>125</v>
      </c>
      <c r="DG20" s="2" t="s">
        <v>128</v>
      </c>
      <c r="DH20" s="2" t="s">
        <v>128</v>
      </c>
      <c r="DI20" s="2" t="s">
        <v>137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236</v>
      </c>
      <c r="B21" s="2" t="s">
        <v>117</v>
      </c>
      <c r="C21" s="2" t="s">
        <v>118</v>
      </c>
      <c r="D21" s="2" t="s">
        <v>205</v>
      </c>
      <c r="E21" s="2" t="s">
        <v>206</v>
      </c>
      <c r="F21" s="2" t="s">
        <v>194</v>
      </c>
      <c r="G21" s="2" t="s">
        <v>194</v>
      </c>
      <c r="H21" s="2" t="s">
        <v>194</v>
      </c>
      <c r="I21" s="2" t="s">
        <v>237</v>
      </c>
      <c r="J21" s="2" t="s">
        <v>152</v>
      </c>
      <c r="K21" s="2" t="s">
        <v>124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196</v>
      </c>
      <c r="Q21" s="2" t="s">
        <v>127</v>
      </c>
      <c r="R21" s="2" t="s">
        <v>19</v>
      </c>
      <c r="S21" s="2" t="s">
        <v>128</v>
      </c>
      <c r="T21" s="2" t="s">
        <v>128</v>
      </c>
      <c r="U21" s="2" t="s">
        <v>128</v>
      </c>
      <c r="V21" s="2" t="s">
        <v>130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134</v>
      </c>
      <c r="DF21" s="2" t="s">
        <v>125</v>
      </c>
      <c r="DG21" s="2" t="s">
        <v>128</v>
      </c>
      <c r="DH21" s="2" t="s">
        <v>128</v>
      </c>
      <c r="DI21" s="2" t="s">
        <v>137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238</v>
      </c>
      <c r="B22" s="2" t="s">
        <v>117</v>
      </c>
      <c r="C22" s="2" t="s">
        <v>118</v>
      </c>
      <c r="D22" s="2" t="s">
        <v>239</v>
      </c>
      <c r="E22" s="2" t="s">
        <v>240</v>
      </c>
      <c r="F22" s="2" t="s">
        <v>207</v>
      </c>
      <c r="G22" s="2" t="s">
        <v>207</v>
      </c>
      <c r="H22" s="2" t="s">
        <v>207</v>
      </c>
      <c r="I22" s="2" t="s">
        <v>241</v>
      </c>
      <c r="J22" s="2" t="s">
        <v>242</v>
      </c>
      <c r="K22" s="2" t="s">
        <v>209</v>
      </c>
      <c r="L22" s="3">
        <v>15.48</v>
      </c>
      <c r="M22" s="3">
        <v>16.25</v>
      </c>
      <c r="N22" s="3">
        <v>49.99</v>
      </c>
      <c r="O22" s="2" t="s">
        <v>125</v>
      </c>
      <c r="P22" s="2" t="s">
        <v>126</v>
      </c>
      <c r="Q22" s="2" t="s">
        <v>127</v>
      </c>
      <c r="R22" s="2" t="s">
        <v>128</v>
      </c>
      <c r="S22" s="2" t="s">
        <v>128</v>
      </c>
      <c r="T22" s="2" t="s">
        <v>129</v>
      </c>
      <c r="U22" s="2" t="s">
        <v>128</v>
      </c>
      <c r="V22" s="2" t="s">
        <v>130</v>
      </c>
      <c r="W22" s="2" t="s">
        <v>131</v>
      </c>
      <c r="X22" s="2" t="s">
        <v>128</v>
      </c>
      <c r="Y22" s="2" t="s">
        <v>132</v>
      </c>
      <c r="Z22" s="4">
        <v>80</v>
      </c>
      <c r="AA22" s="4">
        <f>=ROUNDDOWN(80,0)</f>
      </c>
      <c r="AB22" s="5">
        <v>1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2</v>
      </c>
      <c r="AQ22" s="8">
        <v>34.14</v>
      </c>
      <c r="AR22" s="4"/>
      <c r="AS22" s="8"/>
      <c r="AT22" s="7"/>
      <c r="AU22" s="7"/>
      <c r="AV22" s="4">
        <v>2</v>
      </c>
      <c r="AW22" s="8">
        <v>34.14</v>
      </c>
      <c r="AX22" s="4"/>
      <c r="AY22" s="8"/>
      <c r="AZ22" s="7"/>
      <c r="BA22" s="7"/>
      <c r="BB22" s="7">
        <v>1</v>
      </c>
      <c r="BC22" s="4">
        <v>2</v>
      </c>
      <c r="BD22" s="8">
        <v>34.14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>
        <v>1</v>
      </c>
      <c r="BJ22" s="4">
        <v>2</v>
      </c>
      <c r="BK22" s="8">
        <v>34.14</v>
      </c>
      <c r="BL22" s="2" t="s">
        <v>21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134</v>
      </c>
      <c r="BV22" s="2" t="s">
        <v>125</v>
      </c>
      <c r="BW22" s="2" t="s">
        <v>132</v>
      </c>
      <c r="BX22" s="2" t="s">
        <v>157</v>
      </c>
      <c r="BY22" s="2" t="s">
        <v>137</v>
      </c>
      <c r="BZ22" s="2" t="s">
        <v>128</v>
      </c>
      <c r="CA22" s="4"/>
      <c r="CB22" s="8"/>
      <c r="CC22" s="4"/>
      <c r="CD22" s="8"/>
      <c r="CE22" s="7"/>
      <c r="CF22" s="7"/>
      <c r="CG22" s="2" t="s">
        <v>134</v>
      </c>
      <c r="CH22" s="2" t="s">
        <v>125</v>
      </c>
      <c r="CI22" s="2" t="s">
        <v>138</v>
      </c>
      <c r="CJ22" s="2" t="s">
        <v>243</v>
      </c>
      <c r="CK22" s="2" t="s">
        <v>137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140</v>
      </c>
      <c r="CV22" s="2" t="s">
        <v>128</v>
      </c>
      <c r="CW22" s="2" t="s">
        <v>137</v>
      </c>
      <c r="CX22" s="2" t="s">
        <v>128</v>
      </c>
      <c r="CY22" s="4"/>
      <c r="CZ22" s="8"/>
      <c r="DA22" s="4"/>
      <c r="DB22" s="8"/>
      <c r="DC22" s="7"/>
      <c r="DD22" s="7"/>
      <c r="DE22" s="2" t="s">
        <v>134</v>
      </c>
      <c r="DF22" s="2" t="s">
        <v>125</v>
      </c>
      <c r="DG22" s="2" t="s">
        <v>132</v>
      </c>
      <c r="DH22" s="2" t="s">
        <v>244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143</v>
      </c>
      <c r="DR22" s="2" t="s">
        <v>125</v>
      </c>
      <c r="DS22" s="2" t="s">
        <v>128</v>
      </c>
      <c r="DT22" s="2" t="s">
        <v>128</v>
      </c>
      <c r="DU22" s="2" t="s">
        <v>137</v>
      </c>
      <c r="DV22" s="2" t="s">
        <v>128</v>
      </c>
      <c r="DW22" s="4">
        <v>2</v>
      </c>
      <c r="DX22" s="8">
        <v>34.14</v>
      </c>
      <c r="DY22" s="4"/>
      <c r="DZ22" s="8"/>
      <c r="EA22" s="7"/>
      <c r="EB22" s="7"/>
      <c r="EC22" s="2" t="s">
        <v>134</v>
      </c>
      <c r="ED22" s="2" t="s">
        <v>125</v>
      </c>
      <c r="EE22" s="2" t="s">
        <v>144</v>
      </c>
      <c r="EF22" s="2" t="s">
        <v>245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143</v>
      </c>
      <c r="EP22" s="2" t="s">
        <v>125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143</v>
      </c>
      <c r="FB22" s="2" t="s">
        <v>125</v>
      </c>
      <c r="FC22" s="2" t="s">
        <v>128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246</v>
      </c>
      <c r="FP22" s="2" t="s">
        <v>247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148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248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150</v>
      </c>
      <c r="GX22" s="2" t="s">
        <v>125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185</v>
      </c>
      <c r="HK22" s="2" t="s">
        <v>186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143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>
        <v>80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249</v>
      </c>
      <c r="B23" s="2" t="s">
        <v>117</v>
      </c>
      <c r="C23" s="2" t="s">
        <v>118</v>
      </c>
      <c r="D23" s="2" t="s">
        <v>239</v>
      </c>
      <c r="E23" s="2" t="s">
        <v>240</v>
      </c>
      <c r="F23" s="2" t="s">
        <v>207</v>
      </c>
      <c r="G23" s="2" t="s">
        <v>207</v>
      </c>
      <c r="H23" s="2" t="s">
        <v>207</v>
      </c>
      <c r="I23" s="2" t="s">
        <v>241</v>
      </c>
      <c r="J23" s="2" t="s">
        <v>242</v>
      </c>
      <c r="K23" s="2" t="s">
        <v>250</v>
      </c>
      <c r="L23" s="3">
        <v>15.48</v>
      </c>
      <c r="M23" s="3">
        <v>16.25</v>
      </c>
      <c r="N23" s="3">
        <v>49.99</v>
      </c>
      <c r="O23" s="2" t="s">
        <v>125</v>
      </c>
      <c r="P23" s="2" t="s">
        <v>126</v>
      </c>
      <c r="Q23" s="2" t="s">
        <v>127</v>
      </c>
      <c r="R23" s="2" t="s">
        <v>128</v>
      </c>
      <c r="S23" s="2" t="s">
        <v>128</v>
      </c>
      <c r="T23" s="2" t="s">
        <v>129</v>
      </c>
      <c r="U23" s="2" t="s">
        <v>128</v>
      </c>
      <c r="V23" s="2" t="s">
        <v>130</v>
      </c>
      <c r="W23" s="2" t="s">
        <v>131</v>
      </c>
      <c r="X23" s="2" t="s">
        <v>128</v>
      </c>
      <c r="Y23" s="2" t="s">
        <v>132</v>
      </c>
      <c r="Z23" s="4">
        <v>51</v>
      </c>
      <c r="AA23" s="4">
        <f>=ROUNDDOWN(25.5,0)</f>
      </c>
      <c r="AB23" s="5">
        <v>2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134</v>
      </c>
      <c r="BV23" s="2" t="s">
        <v>125</v>
      </c>
      <c r="BW23" s="2" t="s">
        <v>132</v>
      </c>
      <c r="BX23" s="2" t="s">
        <v>153</v>
      </c>
      <c r="BY23" s="2" t="s">
        <v>137</v>
      </c>
      <c r="BZ23" s="2" t="s">
        <v>128</v>
      </c>
      <c r="CA23" s="4"/>
      <c r="CB23" s="8"/>
      <c r="CC23" s="4"/>
      <c r="CD23" s="8"/>
      <c r="CE23" s="7"/>
      <c r="CF23" s="7"/>
      <c r="CG23" s="2" t="s">
        <v>134</v>
      </c>
      <c r="CH23" s="2" t="s">
        <v>125</v>
      </c>
      <c r="CI23" s="2" t="s">
        <v>138</v>
      </c>
      <c r="CJ23" s="2" t="s">
        <v>218</v>
      </c>
      <c r="CK23" s="2" t="s">
        <v>137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140</v>
      </c>
      <c r="CV23" s="2" t="s">
        <v>251</v>
      </c>
      <c r="CW23" s="2" t="s">
        <v>137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132</v>
      </c>
      <c r="DH23" s="2" t="s">
        <v>155</v>
      </c>
      <c r="DI23" s="2" t="s">
        <v>137</v>
      </c>
      <c r="DJ23" s="2" t="s">
        <v>128</v>
      </c>
      <c r="DK23" s="4"/>
      <c r="DL23" s="8"/>
      <c r="DM23" s="4"/>
      <c r="DN23" s="8"/>
      <c r="DO23" s="7"/>
      <c r="DP23" s="7"/>
      <c r="DQ23" s="2" t="s">
        <v>143</v>
      </c>
      <c r="DR23" s="2" t="s">
        <v>125</v>
      </c>
      <c r="DS23" s="2" t="s">
        <v>128</v>
      </c>
      <c r="DT23" s="2" t="s">
        <v>128</v>
      </c>
      <c r="DU23" s="2" t="s">
        <v>137</v>
      </c>
      <c r="DV23" s="2" t="s">
        <v>128</v>
      </c>
      <c r="DW23" s="4"/>
      <c r="DX23" s="8"/>
      <c r="DY23" s="4"/>
      <c r="DZ23" s="8"/>
      <c r="EA23" s="7"/>
      <c r="EB23" s="7"/>
      <c r="EC23" s="2" t="s">
        <v>134</v>
      </c>
      <c r="ED23" s="2" t="s">
        <v>125</v>
      </c>
      <c r="EE23" s="2" t="s">
        <v>144</v>
      </c>
      <c r="EF23" s="2" t="s">
        <v>252</v>
      </c>
      <c r="EG23" s="2" t="s">
        <v>137</v>
      </c>
      <c r="EH23" s="2" t="s">
        <v>128</v>
      </c>
      <c r="EI23" s="4"/>
      <c r="EJ23" s="8"/>
      <c r="EK23" s="4"/>
      <c r="EL23" s="8"/>
      <c r="EM23" s="7"/>
      <c r="EN23" s="7"/>
      <c r="EO23" s="2" t="s">
        <v>143</v>
      </c>
      <c r="EP23" s="2" t="s">
        <v>125</v>
      </c>
      <c r="EQ23" s="2" t="s">
        <v>128</v>
      </c>
      <c r="ER23" s="2" t="s">
        <v>128</v>
      </c>
      <c r="ES23" s="2" t="s">
        <v>137</v>
      </c>
      <c r="ET23" s="2" t="s">
        <v>128</v>
      </c>
      <c r="EU23" s="4"/>
      <c r="EV23" s="8"/>
      <c r="EW23" s="4"/>
      <c r="EX23" s="8"/>
      <c r="EY23" s="7"/>
      <c r="EZ23" s="7"/>
      <c r="FA23" s="2" t="s">
        <v>143</v>
      </c>
      <c r="FB23" s="2" t="s">
        <v>125</v>
      </c>
      <c r="FC23" s="2" t="s">
        <v>128</v>
      </c>
      <c r="FD23" s="2" t="s">
        <v>128</v>
      </c>
      <c r="FE23" s="2" t="s">
        <v>137</v>
      </c>
      <c r="FF23" s="2" t="s">
        <v>128</v>
      </c>
      <c r="FG23" s="4"/>
      <c r="FH23" s="8"/>
      <c r="FI23" s="4"/>
      <c r="FJ23" s="8"/>
      <c r="FK23" s="7"/>
      <c r="FL23" s="7"/>
      <c r="FM23" s="2" t="s">
        <v>134</v>
      </c>
      <c r="FN23" s="2" t="s">
        <v>125</v>
      </c>
      <c r="FO23" s="2" t="s">
        <v>246</v>
      </c>
      <c r="FP23" s="2" t="s">
        <v>253</v>
      </c>
      <c r="FQ23" s="2" t="s">
        <v>137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148</v>
      </c>
      <c r="GB23" s="2" t="s">
        <v>128</v>
      </c>
      <c r="GC23" s="2" t="s">
        <v>137</v>
      </c>
      <c r="GD23" s="2" t="s">
        <v>128</v>
      </c>
      <c r="GE23" s="4"/>
      <c r="GF23" s="8"/>
      <c r="GG23" s="4"/>
      <c r="GH23" s="8"/>
      <c r="GI23" s="7"/>
      <c r="GJ23" s="7"/>
      <c r="GK23" s="2" t="s">
        <v>134</v>
      </c>
      <c r="GL23" s="2" t="s">
        <v>125</v>
      </c>
      <c r="GM23" s="2" t="s">
        <v>248</v>
      </c>
      <c r="GN23" s="2" t="s">
        <v>128</v>
      </c>
      <c r="GO23" s="2" t="s">
        <v>137</v>
      </c>
      <c r="GP23" s="2" t="s">
        <v>128</v>
      </c>
      <c r="GQ23" s="4"/>
      <c r="GR23" s="8"/>
      <c r="GS23" s="4"/>
      <c r="GT23" s="8"/>
      <c r="GU23" s="7"/>
      <c r="GV23" s="7"/>
      <c r="GW23" s="2" t="s">
        <v>150</v>
      </c>
      <c r="GX23" s="2" t="s">
        <v>125</v>
      </c>
      <c r="GY23" s="2" t="s">
        <v>128</v>
      </c>
      <c r="GZ23" s="2" t="s">
        <v>128</v>
      </c>
      <c r="HA23" s="2" t="s">
        <v>137</v>
      </c>
      <c r="HB23" s="2" t="s">
        <v>128</v>
      </c>
      <c r="HC23" s="4"/>
      <c r="HD23" s="8"/>
      <c r="HE23" s="4"/>
      <c r="HF23" s="8"/>
      <c r="HG23" s="7"/>
      <c r="HH23" s="7"/>
      <c r="HI23" s="2" t="s">
        <v>134</v>
      </c>
      <c r="HJ23" s="2" t="s">
        <v>185</v>
      </c>
      <c r="HK23" s="2" t="s">
        <v>186</v>
      </c>
      <c r="HL23" s="2" t="s">
        <v>128</v>
      </c>
      <c r="HM23" s="2" t="s">
        <v>137</v>
      </c>
      <c r="HN23" s="2" t="s">
        <v>128</v>
      </c>
      <c r="HO23" s="4"/>
      <c r="HP23" s="8"/>
      <c r="HQ23" s="4"/>
      <c r="HR23" s="8"/>
      <c r="HS23" s="7"/>
      <c r="HT23" s="7"/>
      <c r="HU23" s="2" t="s">
        <v>143</v>
      </c>
      <c r="HV23" s="2" t="s">
        <v>125</v>
      </c>
      <c r="HW23" s="2" t="s">
        <v>128</v>
      </c>
      <c r="HX23" s="2" t="s">
        <v>128</v>
      </c>
      <c r="HY23" s="2" t="s">
        <v>137</v>
      </c>
      <c r="HZ23" s="2" t="s">
        <v>128</v>
      </c>
      <c r="IA23" s="4">
        <v>51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254</v>
      </c>
      <c r="B24" s="2" t="s">
        <v>117</v>
      </c>
      <c r="C24" s="2" t="s">
        <v>118</v>
      </c>
      <c r="D24" s="2" t="s">
        <v>255</v>
      </c>
      <c r="E24" s="2" t="s">
        <v>256</v>
      </c>
      <c r="F24" s="2" t="s">
        <v>257</v>
      </c>
      <c r="G24" s="2" t="s">
        <v>257</v>
      </c>
      <c r="H24" s="2" t="s">
        <v>257</v>
      </c>
      <c r="I24" s="2" t="s">
        <v>258</v>
      </c>
      <c r="J24" s="2" t="s">
        <v>259</v>
      </c>
      <c r="K24" s="2" t="s">
        <v>260</v>
      </c>
      <c r="L24" s="3">
        <v>18.57</v>
      </c>
      <c r="M24" s="3">
        <v>19.5</v>
      </c>
      <c r="N24" s="3">
        <v>59.99</v>
      </c>
      <c r="O24" s="2" t="s">
        <v>125</v>
      </c>
      <c r="P24" s="2" t="s">
        <v>126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128</v>
      </c>
      <c r="V24" s="2" t="s">
        <v>130</v>
      </c>
      <c r="W24" s="2" t="s">
        <v>131</v>
      </c>
      <c r="X24" s="2" t="s">
        <v>128</v>
      </c>
      <c r="Y24" s="2" t="s">
        <v>162</v>
      </c>
      <c r="Z24" s="4">
        <v>116</v>
      </c>
      <c r="AA24" s="4">
        <f>=ROUNDDOWN(29,0)</f>
      </c>
      <c r="AB24" s="5">
        <v>4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1</v>
      </c>
      <c r="AQ24" s="8">
        <v>21.84</v>
      </c>
      <c r="AR24" s="4"/>
      <c r="AS24" s="8"/>
      <c r="AT24" s="7"/>
      <c r="AU24" s="7"/>
      <c r="AV24" s="4">
        <v>1</v>
      </c>
      <c r="AW24" s="8">
        <v>21.84</v>
      </c>
      <c r="AX24" s="4"/>
      <c r="AY24" s="8"/>
      <c r="AZ24" s="7"/>
      <c r="BA24" s="7"/>
      <c r="BB24" s="7">
        <v>1</v>
      </c>
      <c r="BC24" s="4">
        <v>1</v>
      </c>
      <c r="BD24" s="8">
        <v>21.84</v>
      </c>
      <c r="BE24" s="4"/>
      <c r="BF24" s="8"/>
      <c r="BG24" s="7"/>
      <c r="BH24" s="7"/>
      <c r="BI24" s="7">
        <v>1</v>
      </c>
      <c r="BJ24" s="4">
        <v>1</v>
      </c>
      <c r="BK24" s="8">
        <v>21.84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134</v>
      </c>
      <c r="BV24" s="2" t="s">
        <v>125</v>
      </c>
      <c r="BW24" s="2" t="s">
        <v>162</v>
      </c>
      <c r="BX24" s="2" t="s">
        <v>153</v>
      </c>
      <c r="BY24" s="2" t="s">
        <v>137</v>
      </c>
      <c r="BZ24" s="2" t="s">
        <v>128</v>
      </c>
      <c r="CA24" s="4">
        <v>1</v>
      </c>
      <c r="CB24" s="8">
        <v>21.84</v>
      </c>
      <c r="CC24" s="4"/>
      <c r="CD24" s="8"/>
      <c r="CE24" s="7"/>
      <c r="CF24" s="7"/>
      <c r="CG24" s="2" t="s">
        <v>134</v>
      </c>
      <c r="CH24" s="2" t="s">
        <v>125</v>
      </c>
      <c r="CI24" s="2" t="s">
        <v>138</v>
      </c>
      <c r="CJ24" s="2" t="s">
        <v>224</v>
      </c>
      <c r="CK24" s="2" t="s">
        <v>137</v>
      </c>
      <c r="CL24" s="2" t="s">
        <v>128</v>
      </c>
      <c r="CM24" s="4"/>
      <c r="CN24" s="8"/>
      <c r="CO24" s="4"/>
      <c r="CP24" s="8"/>
      <c r="CQ24" s="7"/>
      <c r="CR24" s="7"/>
      <c r="CS24" s="2" t="s">
        <v>134</v>
      </c>
      <c r="CT24" s="2" t="s">
        <v>125</v>
      </c>
      <c r="CU24" s="2" t="s">
        <v>140</v>
      </c>
      <c r="CV24" s="2" t="s">
        <v>261</v>
      </c>
      <c r="CW24" s="2" t="s">
        <v>137</v>
      </c>
      <c r="CX24" s="2" t="s">
        <v>128</v>
      </c>
      <c r="CY24" s="4"/>
      <c r="CZ24" s="8"/>
      <c r="DA24" s="4"/>
      <c r="DB24" s="8"/>
      <c r="DC24" s="7"/>
      <c r="DD24" s="7"/>
      <c r="DE24" s="2" t="s">
        <v>134</v>
      </c>
      <c r="DF24" s="2" t="s">
        <v>125</v>
      </c>
      <c r="DG24" s="2" t="s">
        <v>162</v>
      </c>
      <c r="DH24" s="2" t="s">
        <v>230</v>
      </c>
      <c r="DI24" s="2" t="s">
        <v>137</v>
      </c>
      <c r="DJ24" s="2" t="s">
        <v>128</v>
      </c>
      <c r="DK24" s="4"/>
      <c r="DL24" s="8"/>
      <c r="DM24" s="4"/>
      <c r="DN24" s="8"/>
      <c r="DO24" s="7"/>
      <c r="DP24" s="7"/>
      <c r="DQ24" s="2" t="s">
        <v>143</v>
      </c>
      <c r="DR24" s="2" t="s">
        <v>125</v>
      </c>
      <c r="DS24" s="2" t="s">
        <v>128</v>
      </c>
      <c r="DT24" s="2" t="s">
        <v>128</v>
      </c>
      <c r="DU24" s="2" t="s">
        <v>137</v>
      </c>
      <c r="DV24" s="2" t="s">
        <v>128</v>
      </c>
      <c r="DW24" s="4"/>
      <c r="DX24" s="8"/>
      <c r="DY24" s="4"/>
      <c r="DZ24" s="8"/>
      <c r="EA24" s="7"/>
      <c r="EB24" s="7"/>
      <c r="EC24" s="2" t="s">
        <v>134</v>
      </c>
      <c r="ED24" s="2" t="s">
        <v>125</v>
      </c>
      <c r="EE24" s="2" t="s">
        <v>262</v>
      </c>
      <c r="EF24" s="2" t="s">
        <v>263</v>
      </c>
      <c r="EG24" s="2" t="s">
        <v>137</v>
      </c>
      <c r="EH24" s="2" t="s">
        <v>128</v>
      </c>
      <c r="EI24" s="4"/>
      <c r="EJ24" s="8"/>
      <c r="EK24" s="4"/>
      <c r="EL24" s="8"/>
      <c r="EM24" s="7"/>
      <c r="EN24" s="7"/>
      <c r="EO24" s="2" t="s">
        <v>143</v>
      </c>
      <c r="EP24" s="2" t="s">
        <v>125</v>
      </c>
      <c r="EQ24" s="2" t="s">
        <v>128</v>
      </c>
      <c r="ER24" s="2" t="s">
        <v>128</v>
      </c>
      <c r="ES24" s="2" t="s">
        <v>137</v>
      </c>
      <c r="ET24" s="2" t="s">
        <v>128</v>
      </c>
      <c r="EU24" s="4"/>
      <c r="EV24" s="8"/>
      <c r="EW24" s="4"/>
      <c r="EX24" s="8"/>
      <c r="EY24" s="7"/>
      <c r="EZ24" s="7"/>
      <c r="FA24" s="2" t="s">
        <v>143</v>
      </c>
      <c r="FB24" s="2" t="s">
        <v>125</v>
      </c>
      <c r="FC24" s="2" t="s">
        <v>128</v>
      </c>
      <c r="FD24" s="2" t="s">
        <v>128</v>
      </c>
      <c r="FE24" s="2" t="s">
        <v>137</v>
      </c>
      <c r="FF24" s="2" t="s">
        <v>128</v>
      </c>
      <c r="FG24" s="4"/>
      <c r="FH24" s="8"/>
      <c r="FI24" s="4"/>
      <c r="FJ24" s="8"/>
      <c r="FK24" s="7"/>
      <c r="FL24" s="7"/>
      <c r="FM24" s="2" t="s">
        <v>134</v>
      </c>
      <c r="FN24" s="2" t="s">
        <v>125</v>
      </c>
      <c r="FO24" s="2" t="s">
        <v>146</v>
      </c>
      <c r="FP24" s="2" t="s">
        <v>264</v>
      </c>
      <c r="FQ24" s="2" t="s">
        <v>137</v>
      </c>
      <c r="FR24" s="2" t="s">
        <v>128</v>
      </c>
      <c r="FS24" s="4"/>
      <c r="FT24" s="8"/>
      <c r="FU24" s="4"/>
      <c r="FV24" s="8"/>
      <c r="FW24" s="7"/>
      <c r="FX24" s="7"/>
      <c r="FY24" s="2" t="s">
        <v>134</v>
      </c>
      <c r="FZ24" s="2" t="s">
        <v>125</v>
      </c>
      <c r="GA24" s="2" t="s">
        <v>148</v>
      </c>
      <c r="GB24" s="2" t="s">
        <v>128</v>
      </c>
      <c r="GC24" s="2" t="s">
        <v>137</v>
      </c>
      <c r="GD24" s="2" t="s">
        <v>128</v>
      </c>
      <c r="GE24" s="4"/>
      <c r="GF24" s="8"/>
      <c r="GG24" s="4"/>
      <c r="GH24" s="8"/>
      <c r="GI24" s="7"/>
      <c r="GJ24" s="7"/>
      <c r="GK24" s="2" t="s">
        <v>134</v>
      </c>
      <c r="GL24" s="2" t="s">
        <v>125</v>
      </c>
      <c r="GM24" s="2" t="s">
        <v>265</v>
      </c>
      <c r="GN24" s="2" t="s">
        <v>128</v>
      </c>
      <c r="GO24" s="2" t="s">
        <v>137</v>
      </c>
      <c r="GP24" s="2" t="s">
        <v>128</v>
      </c>
      <c r="GQ24" s="4"/>
      <c r="GR24" s="8"/>
      <c r="GS24" s="4"/>
      <c r="GT24" s="8"/>
      <c r="GU24" s="7"/>
      <c r="GV24" s="7"/>
      <c r="GW24" s="2" t="s">
        <v>150</v>
      </c>
      <c r="GX24" s="2" t="s">
        <v>125</v>
      </c>
      <c r="GY24" s="2" t="s">
        <v>128</v>
      </c>
      <c r="GZ24" s="2" t="s">
        <v>128</v>
      </c>
      <c r="HA24" s="2" t="s">
        <v>137</v>
      </c>
      <c r="HB24" s="2" t="s">
        <v>128</v>
      </c>
      <c r="HC24" s="4"/>
      <c r="HD24" s="8"/>
      <c r="HE24" s="4"/>
      <c r="HF24" s="8"/>
      <c r="HG24" s="7"/>
      <c r="HH24" s="7"/>
      <c r="HI24" s="2" t="s">
        <v>134</v>
      </c>
      <c r="HJ24" s="2" t="s">
        <v>185</v>
      </c>
      <c r="HK24" s="2" t="s">
        <v>186</v>
      </c>
      <c r="HL24" s="2" t="s">
        <v>128</v>
      </c>
      <c r="HM24" s="2" t="s">
        <v>137</v>
      </c>
      <c r="HN24" s="2" t="s">
        <v>128</v>
      </c>
      <c r="HO24" s="4"/>
      <c r="HP24" s="8"/>
      <c r="HQ24" s="4"/>
      <c r="HR24" s="8"/>
      <c r="HS24" s="7"/>
      <c r="HT24" s="7"/>
      <c r="HU24" s="2" t="s">
        <v>143</v>
      </c>
      <c r="HV24" s="2" t="s">
        <v>125</v>
      </c>
      <c r="HW24" s="2" t="s">
        <v>128</v>
      </c>
      <c r="HX24" s="2" t="s">
        <v>128</v>
      </c>
      <c r="HY24" s="2" t="s">
        <v>137</v>
      </c>
      <c r="HZ24" s="2" t="s">
        <v>128</v>
      </c>
      <c r="IA24" s="4">
        <v>116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266</v>
      </c>
      <c r="B25" s="2" t="s">
        <v>117</v>
      </c>
      <c r="C25" s="2" t="s">
        <v>118</v>
      </c>
      <c r="D25" s="2" t="s">
        <v>255</v>
      </c>
      <c r="E25" s="2" t="s">
        <v>256</v>
      </c>
      <c r="F25" s="2" t="s">
        <v>267</v>
      </c>
      <c r="G25" s="2" t="s">
        <v>267</v>
      </c>
      <c r="H25" s="2" t="s">
        <v>267</v>
      </c>
      <c r="I25" s="2" t="s">
        <v>268</v>
      </c>
      <c r="J25" s="2" t="s">
        <v>269</v>
      </c>
      <c r="K25" s="2" t="s">
        <v>270</v>
      </c>
      <c r="L25" s="3">
        <v>32.99</v>
      </c>
      <c r="M25" s="3">
        <v>34.64</v>
      </c>
      <c r="N25" s="3">
        <v>106.99</v>
      </c>
      <c r="O25" s="2" t="s">
        <v>125</v>
      </c>
      <c r="P25" s="2" t="s">
        <v>196</v>
      </c>
      <c r="Q25" s="2" t="s">
        <v>127</v>
      </c>
      <c r="R25" s="2" t="s">
        <v>19</v>
      </c>
      <c r="S25" s="2" t="s">
        <v>128</v>
      </c>
      <c r="T25" s="2" t="s">
        <v>128</v>
      </c>
      <c r="U25" s="2" t="s">
        <v>271</v>
      </c>
      <c r="V25" s="2" t="s">
        <v>272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2" t="s">
        <v>128</v>
      </c>
      <c r="CA25" s="4"/>
      <c r="CB25" s="8"/>
      <c r="CC25" s="4"/>
      <c r="CD25" s="8"/>
      <c r="CE25" s="7"/>
      <c r="CF25" s="7"/>
      <c r="CG25" s="2" t="s">
        <v>128</v>
      </c>
      <c r="CH25" s="2" t="s">
        <v>128</v>
      </c>
      <c r="CI25" s="2" t="s">
        <v>128</v>
      </c>
      <c r="CJ25" s="2" t="s">
        <v>128</v>
      </c>
      <c r="CK25" s="2" t="s">
        <v>128</v>
      </c>
      <c r="CL25" s="2" t="s">
        <v>128</v>
      </c>
      <c r="CM25" s="4"/>
      <c r="CN25" s="8"/>
      <c r="CO25" s="4"/>
      <c r="CP25" s="8"/>
      <c r="CQ25" s="7"/>
      <c r="CR25" s="7"/>
      <c r="CS25" s="2" t="s">
        <v>128</v>
      </c>
      <c r="CT25" s="2" t="s">
        <v>128</v>
      </c>
      <c r="CU25" s="2" t="s">
        <v>128</v>
      </c>
      <c r="CV25" s="2" t="s">
        <v>128</v>
      </c>
      <c r="CW25" s="2" t="s">
        <v>128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128</v>
      </c>
      <c r="DH25" s="2" t="s">
        <v>128</v>
      </c>
      <c r="DI25" s="2" t="s">
        <v>137</v>
      </c>
      <c r="DJ25" s="2" t="s">
        <v>128</v>
      </c>
      <c r="DK25" s="4"/>
      <c r="DL25" s="8"/>
      <c r="DM25" s="4"/>
      <c r="DN25" s="8"/>
      <c r="DO25" s="7"/>
      <c r="DP25" s="7"/>
      <c r="DQ25" s="2" t="s">
        <v>128</v>
      </c>
      <c r="DR25" s="2" t="s">
        <v>128</v>
      </c>
      <c r="DS25" s="2" t="s">
        <v>128</v>
      </c>
      <c r="DT25" s="2" t="s">
        <v>128</v>
      </c>
      <c r="DU25" s="2" t="s">
        <v>128</v>
      </c>
      <c r="DV25" s="2" t="s">
        <v>128</v>
      </c>
      <c r="DW25" s="4"/>
      <c r="DX25" s="8"/>
      <c r="DY25" s="4"/>
      <c r="DZ25" s="8"/>
      <c r="EA25" s="7"/>
      <c r="EB25" s="7"/>
      <c r="EC25" s="2" t="s">
        <v>128</v>
      </c>
      <c r="ED25" s="2" t="s">
        <v>128</v>
      </c>
      <c r="EE25" s="2" t="s">
        <v>128</v>
      </c>
      <c r="EF25" s="2" t="s">
        <v>128</v>
      </c>
      <c r="EG25" s="2" t="s">
        <v>128</v>
      </c>
      <c r="EH25" s="2" t="s">
        <v>128</v>
      </c>
      <c r="EI25" s="4"/>
      <c r="EJ25" s="8"/>
      <c r="EK25" s="4"/>
      <c r="EL25" s="8"/>
      <c r="EM25" s="7"/>
      <c r="EN25" s="7"/>
      <c r="EO25" s="2" t="s">
        <v>128</v>
      </c>
      <c r="EP25" s="2" t="s">
        <v>128</v>
      </c>
      <c r="EQ25" s="2" t="s">
        <v>128</v>
      </c>
      <c r="ER25" s="2" t="s">
        <v>128</v>
      </c>
      <c r="ES25" s="2" t="s">
        <v>128</v>
      </c>
      <c r="ET25" s="2" t="s">
        <v>128</v>
      </c>
      <c r="EU25" s="4"/>
      <c r="EV25" s="8"/>
      <c r="EW25" s="4"/>
      <c r="EX25" s="8"/>
      <c r="EY25" s="7"/>
      <c r="EZ25" s="7"/>
      <c r="FA25" s="2" t="s">
        <v>128</v>
      </c>
      <c r="FB25" s="2" t="s">
        <v>128</v>
      </c>
      <c r="FC25" s="2" t="s">
        <v>128</v>
      </c>
      <c r="FD25" s="2" t="s">
        <v>128</v>
      </c>
      <c r="FE25" s="2" t="s">
        <v>128</v>
      </c>
      <c r="FF25" s="2" t="s">
        <v>128</v>
      </c>
      <c r="FG25" s="4"/>
      <c r="FH25" s="8"/>
      <c r="FI25" s="4"/>
      <c r="FJ25" s="8"/>
      <c r="FK25" s="7"/>
      <c r="FL25" s="7"/>
      <c r="FM25" s="2" t="s">
        <v>128</v>
      </c>
      <c r="FN25" s="2" t="s">
        <v>128</v>
      </c>
      <c r="FO25" s="2" t="s">
        <v>128</v>
      </c>
      <c r="FP25" s="2" t="s">
        <v>128</v>
      </c>
      <c r="FQ25" s="2" t="s">
        <v>128</v>
      </c>
      <c r="FR25" s="2" t="s">
        <v>128</v>
      </c>
      <c r="FS25" s="4"/>
      <c r="FT25" s="8"/>
      <c r="FU25" s="4"/>
      <c r="FV25" s="8"/>
      <c r="FW25" s="7"/>
      <c r="FX25" s="7"/>
      <c r="FY25" s="2" t="s">
        <v>128</v>
      </c>
      <c r="FZ25" s="2" t="s">
        <v>128</v>
      </c>
      <c r="GA25" s="2" t="s">
        <v>128</v>
      </c>
      <c r="GB25" s="2" t="s">
        <v>128</v>
      </c>
      <c r="GC25" s="2" t="s">
        <v>128</v>
      </c>
      <c r="GD25" s="2" t="s">
        <v>128</v>
      </c>
      <c r="GE25" s="4"/>
      <c r="GF25" s="8"/>
      <c r="GG25" s="4"/>
      <c r="GH25" s="8"/>
      <c r="GI25" s="7"/>
      <c r="GJ25" s="7"/>
      <c r="GK25" s="2" t="s">
        <v>128</v>
      </c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2" t="s">
        <v>128</v>
      </c>
      <c r="HC25" s="4"/>
      <c r="HD25" s="8"/>
      <c r="HE25" s="4"/>
      <c r="HF25" s="8"/>
      <c r="HG25" s="7"/>
      <c r="HH25" s="7"/>
      <c r="HI25" s="2" t="s">
        <v>128</v>
      </c>
      <c r="HJ25" s="2" t="s">
        <v>128</v>
      </c>
      <c r="HK25" s="2" t="s">
        <v>128</v>
      </c>
      <c r="HL25" s="2" t="s">
        <v>128</v>
      </c>
      <c r="HM25" s="2" t="s">
        <v>128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273</v>
      </c>
      <c r="B26" s="2" t="s">
        <v>117</v>
      </c>
      <c r="C26" s="2" t="s">
        <v>118</v>
      </c>
      <c r="D26" s="2" t="s">
        <v>255</v>
      </c>
      <c r="E26" s="2" t="s">
        <v>256</v>
      </c>
      <c r="F26" s="2" t="s">
        <v>274</v>
      </c>
      <c r="G26" s="2" t="s">
        <v>274</v>
      </c>
      <c r="H26" s="2" t="s">
        <v>274</v>
      </c>
      <c r="I26" s="2" t="s">
        <v>268</v>
      </c>
      <c r="J26" s="2" t="s">
        <v>259</v>
      </c>
      <c r="K26" s="2" t="s">
        <v>275</v>
      </c>
      <c r="L26" s="3">
        <v>32.99</v>
      </c>
      <c r="M26" s="3">
        <v>34.64</v>
      </c>
      <c r="N26" s="3">
        <v>106.99</v>
      </c>
      <c r="O26" s="2" t="s">
        <v>125</v>
      </c>
      <c r="P26" s="2" t="s">
        <v>196</v>
      </c>
      <c r="Q26" s="2" t="s">
        <v>127</v>
      </c>
      <c r="R26" s="2" t="s">
        <v>19</v>
      </c>
      <c r="S26" s="2" t="s">
        <v>128</v>
      </c>
      <c r="T26" s="2" t="s">
        <v>128</v>
      </c>
      <c r="U26" s="2" t="s">
        <v>271</v>
      </c>
      <c r="V26" s="2" t="s">
        <v>276</v>
      </c>
      <c r="W26" s="2" t="s">
        <v>128</v>
      </c>
      <c r="X26" s="2" t="s">
        <v>128</v>
      </c>
      <c r="Y26" s="2" t="s">
        <v>128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128</v>
      </c>
      <c r="BY26" s="2" t="s">
        <v>128</v>
      </c>
      <c r="BZ26" s="2" t="s">
        <v>128</v>
      </c>
      <c r="CA26" s="4"/>
      <c r="CB26" s="8"/>
      <c r="CC26" s="4"/>
      <c r="CD26" s="8"/>
      <c r="CE26" s="7"/>
      <c r="CF26" s="7"/>
      <c r="CG26" s="2" t="s">
        <v>128</v>
      </c>
      <c r="CH26" s="2" t="s">
        <v>128</v>
      </c>
      <c r="CI26" s="2" t="s">
        <v>128</v>
      </c>
      <c r="CJ26" s="2" t="s">
        <v>128</v>
      </c>
      <c r="CK26" s="2" t="s">
        <v>128</v>
      </c>
      <c r="CL26" s="2" t="s">
        <v>128</v>
      </c>
      <c r="CM26" s="4"/>
      <c r="CN26" s="8"/>
      <c r="CO26" s="4"/>
      <c r="CP26" s="8"/>
      <c r="CQ26" s="7"/>
      <c r="CR26" s="7"/>
      <c r="CS26" s="2" t="s">
        <v>128</v>
      </c>
      <c r="CT26" s="2" t="s">
        <v>128</v>
      </c>
      <c r="CU26" s="2" t="s">
        <v>128</v>
      </c>
      <c r="CV26" s="2" t="s">
        <v>128</v>
      </c>
      <c r="CW26" s="2" t="s">
        <v>128</v>
      </c>
      <c r="CX26" s="2" t="s">
        <v>128</v>
      </c>
      <c r="CY26" s="4"/>
      <c r="CZ26" s="8"/>
      <c r="DA26" s="4"/>
      <c r="DB26" s="8"/>
      <c r="DC26" s="7"/>
      <c r="DD26" s="7"/>
      <c r="DE26" s="2" t="s">
        <v>134</v>
      </c>
      <c r="DF26" s="2" t="s">
        <v>125</v>
      </c>
      <c r="DG26" s="2" t="s">
        <v>128</v>
      </c>
      <c r="DH26" s="2" t="s">
        <v>128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128</v>
      </c>
      <c r="DR26" s="2" t="s">
        <v>128</v>
      </c>
      <c r="DS26" s="2" t="s">
        <v>128</v>
      </c>
      <c r="DT26" s="2" t="s">
        <v>128</v>
      </c>
      <c r="DU26" s="2" t="s">
        <v>128</v>
      </c>
      <c r="DV26" s="2" t="s">
        <v>128</v>
      </c>
      <c r="DW26" s="4"/>
      <c r="DX26" s="8"/>
      <c r="DY26" s="4"/>
      <c r="DZ26" s="8"/>
      <c r="EA26" s="7"/>
      <c r="EB26" s="7"/>
      <c r="EC26" s="2" t="s">
        <v>128</v>
      </c>
      <c r="ED26" s="2" t="s">
        <v>128</v>
      </c>
      <c r="EE26" s="2" t="s">
        <v>128</v>
      </c>
      <c r="EF26" s="2" t="s">
        <v>128</v>
      </c>
      <c r="EG26" s="2" t="s">
        <v>128</v>
      </c>
      <c r="EH26" s="2" t="s">
        <v>128</v>
      </c>
      <c r="EI26" s="4"/>
      <c r="EJ26" s="8"/>
      <c r="EK26" s="4"/>
      <c r="EL26" s="8"/>
      <c r="EM26" s="7"/>
      <c r="EN26" s="7"/>
      <c r="EO26" s="2" t="s">
        <v>128</v>
      </c>
      <c r="EP26" s="2" t="s">
        <v>128</v>
      </c>
      <c r="EQ26" s="2" t="s">
        <v>128</v>
      </c>
      <c r="ER26" s="2" t="s">
        <v>128</v>
      </c>
      <c r="ES26" s="2" t="s">
        <v>128</v>
      </c>
      <c r="ET26" s="2" t="s">
        <v>128</v>
      </c>
      <c r="EU26" s="4"/>
      <c r="EV26" s="8"/>
      <c r="EW26" s="4"/>
      <c r="EX26" s="8"/>
      <c r="EY26" s="7"/>
      <c r="EZ26" s="7"/>
      <c r="FA26" s="2" t="s">
        <v>128</v>
      </c>
      <c r="FB26" s="2" t="s">
        <v>128</v>
      </c>
      <c r="FC26" s="2" t="s">
        <v>128</v>
      </c>
      <c r="FD26" s="2" t="s">
        <v>128</v>
      </c>
      <c r="FE26" s="2" t="s">
        <v>128</v>
      </c>
      <c r="FF26" s="2" t="s">
        <v>128</v>
      </c>
      <c r="FG26" s="4"/>
      <c r="FH26" s="8"/>
      <c r="FI26" s="4"/>
      <c r="FJ26" s="8"/>
      <c r="FK26" s="7"/>
      <c r="FL26" s="7"/>
      <c r="FM26" s="2" t="s">
        <v>128</v>
      </c>
      <c r="FN26" s="2" t="s">
        <v>128</v>
      </c>
      <c r="FO26" s="2" t="s">
        <v>128</v>
      </c>
      <c r="FP26" s="2" t="s">
        <v>128</v>
      </c>
      <c r="FQ26" s="2" t="s">
        <v>128</v>
      </c>
      <c r="FR26" s="2" t="s">
        <v>128</v>
      </c>
      <c r="FS26" s="4"/>
      <c r="FT26" s="8"/>
      <c r="FU26" s="4"/>
      <c r="FV26" s="8"/>
      <c r="FW26" s="7"/>
      <c r="FX26" s="7"/>
      <c r="FY26" s="2" t="s">
        <v>128</v>
      </c>
      <c r="FZ26" s="2" t="s">
        <v>128</v>
      </c>
      <c r="GA26" s="2" t="s">
        <v>128</v>
      </c>
      <c r="GB26" s="2" t="s">
        <v>128</v>
      </c>
      <c r="GC26" s="2" t="s">
        <v>128</v>
      </c>
      <c r="GD26" s="2" t="s">
        <v>128</v>
      </c>
      <c r="GE26" s="4"/>
      <c r="GF26" s="8"/>
      <c r="GG26" s="4"/>
      <c r="GH26" s="8"/>
      <c r="GI26" s="7"/>
      <c r="GJ26" s="7"/>
      <c r="GK26" s="2" t="s">
        <v>128</v>
      </c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2" t="s">
        <v>128</v>
      </c>
      <c r="HC26" s="4"/>
      <c r="HD26" s="8"/>
      <c r="HE26" s="4"/>
      <c r="HF26" s="8"/>
      <c r="HG26" s="7"/>
      <c r="HH26" s="7"/>
      <c r="HI26" s="2" t="s">
        <v>128</v>
      </c>
      <c r="HJ26" s="2" t="s">
        <v>128</v>
      </c>
      <c r="HK26" s="2" t="s">
        <v>128</v>
      </c>
      <c r="HL26" s="2" t="s">
        <v>128</v>
      </c>
      <c r="HM26" s="2" t="s">
        <v>128</v>
      </c>
      <c r="HN26" s="2" t="s">
        <v>128</v>
      </c>
      <c r="HO26" s="4"/>
      <c r="HP26" s="8"/>
      <c r="HQ26" s="4"/>
      <c r="HR26" s="8"/>
      <c r="HS26" s="7"/>
      <c r="HT26" s="7"/>
      <c r="HU26" s="2" t="s">
        <v>128</v>
      </c>
      <c r="HV26" s="2" t="s">
        <v>128</v>
      </c>
      <c r="HW26" s="2" t="s">
        <v>128</v>
      </c>
      <c r="HX26" s="2" t="s">
        <v>128</v>
      </c>
      <c r="HY26" s="2" t="s">
        <v>128</v>
      </c>
      <c r="HZ26" s="2" t="s">
        <v>128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277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1604</v>
      </c>
      <c r="AA27" s="11">
        <f>=ROUNDDOWN({0},0)</f>
      </c>
      <c r="AB27" s="12">
        <v>23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12</v>
      </c>
      <c r="AQ27" s="15">
        <v>1065.32</v>
      </c>
      <c r="AR27" s="11">
        <v>2</v>
      </c>
      <c r="AS27" s="15">
        <v>197.98</v>
      </c>
      <c r="AT27" s="14">
        <v>5</v>
      </c>
      <c r="AU27" s="14">
        <v>4.3809</v>
      </c>
      <c r="AV27" s="11">
        <v>12</v>
      </c>
      <c r="AW27" s="15">
        <v>1065.32</v>
      </c>
      <c r="AX27" s="11">
        <v>2</v>
      </c>
      <c r="AY27" s="15">
        <v>197.98</v>
      </c>
      <c r="AZ27" s="14">
        <v>5</v>
      </c>
      <c r="BA27" s="14">
        <v>4.3809</v>
      </c>
      <c r="BB27" s="14"/>
      <c r="BC27" s="11">
        <v>12</v>
      </c>
      <c r="BD27" s="15">
        <v>1065.32</v>
      </c>
      <c r="BE27" s="11">
        <v>2</v>
      </c>
      <c r="BF27" s="15">
        <v>197.98</v>
      </c>
      <c r="BG27" s="14">
        <v>5</v>
      </c>
      <c r="BH27" s="14">
        <v>4.3809</v>
      </c>
      <c r="BI27" s="14"/>
      <c r="BJ27" s="11"/>
      <c r="BK27" s="15"/>
      <c r="BL27" s="9" t="s">
        <v>128</v>
      </c>
      <c r="BM27" s="14"/>
      <c r="BN27" s="14"/>
      <c r="BO27" s="11">
        <v>2</v>
      </c>
      <c r="BP27" s="15">
        <v>339.98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4</v>
      </c>
      <c r="CB27" s="15">
        <v>282.08</v>
      </c>
      <c r="CC27" s="11"/>
      <c r="CD27" s="15"/>
      <c r="CE27" s="14"/>
      <c r="CF27" s="14"/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2</v>
      </c>
      <c r="CN27" s="15">
        <v>173.74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1</v>
      </c>
      <c r="CZ27" s="15">
        <v>137.49</v>
      </c>
      <c r="DA27" s="11">
        <v>2</v>
      </c>
      <c r="DB27" s="15">
        <v>197.98</v>
      </c>
      <c r="DC27" s="14">
        <v>-0.5</v>
      </c>
      <c r="DD27" s="14">
        <v>-0.3055</v>
      </c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1</v>
      </c>
      <c r="DL27" s="15">
        <v>97.89</v>
      </c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>
        <v>2</v>
      </c>
      <c r="DX27" s="15">
        <v>34.14</v>
      </c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1604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278</v>
      </c>
      <c r="D2" s="0" t="s">
        <v>279</v>
      </c>
      <c r="E2" s="0" t="s">
        <v>280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281</v>
      </c>
      <c r="J4" s="1" t="s">
        <v>282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283</v>
      </c>
      <c r="P4" s="1" t="s">
        <v>284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285</v>
      </c>
      <c r="F5" s="1" t="s">
        <v>286</v>
      </c>
      <c r="G5" s="1" t="s">
        <v>285</v>
      </c>
      <c r="H5" s="1" t="s">
        <v>286</v>
      </c>
      <c r="I5" s="1" t="s">
        <v>281</v>
      </c>
      <c r="J5" s="1" t="s">
        <v>282</v>
      </c>
      <c r="K5" s="1" t="s">
        <v>287</v>
      </c>
      <c r="L5" s="1" t="s">
        <v>288</v>
      </c>
      <c r="M5" s="1" t="s">
        <v>287</v>
      </c>
      <c r="N5" s="1" t="s">
        <v>288</v>
      </c>
      <c r="O5" s="1" t="s">
        <v>283</v>
      </c>
      <c r="P5" s="1" t="s">
        <v>284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6</v>
      </c>
      <c r="F6" s="8">
        <v>677.43</v>
      </c>
      <c r="G6" s="4"/>
      <c r="H6" s="8"/>
      <c r="I6" s="7"/>
      <c r="J6" s="7"/>
      <c r="K6" s="4">
        <v>6</v>
      </c>
      <c r="L6" s="8">
        <v>677.43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205</v>
      </c>
      <c r="D7" s="2" t="s">
        <v>206</v>
      </c>
      <c r="E7" s="4">
        <v>3</v>
      </c>
      <c r="F7" s="8">
        <v>331.91</v>
      </c>
      <c r="G7" s="4">
        <v>2</v>
      </c>
      <c r="H7" s="8">
        <v>197.98</v>
      </c>
      <c r="I7" s="7">
        <v>0.5</v>
      </c>
      <c r="J7" s="7">
        <v>0.6765</v>
      </c>
      <c r="K7" s="4">
        <v>3</v>
      </c>
      <c r="L7" s="8">
        <v>331.91</v>
      </c>
      <c r="M7" s="4">
        <v>2</v>
      </c>
      <c r="N7" s="8">
        <v>197.98</v>
      </c>
      <c r="O7" s="7">
        <v>0.5</v>
      </c>
      <c r="P7" s="7">
        <v>0.6765</v>
      </c>
    </row>
    <row r="8">
      <c r="A8" s="2" t="s">
        <v>117</v>
      </c>
      <c r="B8" s="2" t="s">
        <v>118</v>
      </c>
      <c r="C8" s="2" t="s">
        <v>239</v>
      </c>
      <c r="D8" s="2" t="s">
        <v>240</v>
      </c>
      <c r="E8" s="4">
        <v>2</v>
      </c>
      <c r="F8" s="8">
        <v>34.14</v>
      </c>
      <c r="G8" s="4"/>
      <c r="H8" s="8"/>
      <c r="I8" s="7"/>
      <c r="J8" s="7"/>
      <c r="K8" s="4">
        <v>2</v>
      </c>
      <c r="L8" s="8">
        <v>34.14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255</v>
      </c>
      <c r="D9" s="2" t="s">
        <v>256</v>
      </c>
      <c r="E9" s="4">
        <v>1</v>
      </c>
      <c r="F9" s="8">
        <v>21.84</v>
      </c>
      <c r="G9" s="4"/>
      <c r="H9" s="8"/>
      <c r="I9" s="7"/>
      <c r="J9" s="7"/>
      <c r="K9" s="4">
        <v>1</v>
      </c>
      <c r="L9" s="8">
        <v>21.84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278</v>
      </c>
      <c r="D2" s="0" t="s">
        <v>279</v>
      </c>
      <c r="E2" s="0" t="s">
        <v>280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281</v>
      </c>
      <c r="I4" s="1" t="s">
        <v>282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283</v>
      </c>
      <c r="O4" s="1" t="s">
        <v>284</v>
      </c>
    </row>
    <row r="5">
      <c r="A5" s="1" t="s">
        <v>66</v>
      </c>
      <c r="B5" s="1" t="s">
        <v>68</v>
      </c>
      <c r="C5" s="1" t="s">
        <v>69</v>
      </c>
      <c r="D5" s="1" t="s">
        <v>285</v>
      </c>
      <c r="E5" s="1" t="s">
        <v>286</v>
      </c>
      <c r="F5" s="1" t="s">
        <v>285</v>
      </c>
      <c r="G5" s="1" t="s">
        <v>286</v>
      </c>
      <c r="H5" s="1" t="s">
        <v>281</v>
      </c>
      <c r="I5" s="1" t="s">
        <v>282</v>
      </c>
      <c r="J5" s="1" t="s">
        <v>287</v>
      </c>
      <c r="K5" s="1" t="s">
        <v>288</v>
      </c>
      <c r="L5" s="1" t="s">
        <v>287</v>
      </c>
      <c r="M5" s="1" t="s">
        <v>288</v>
      </c>
      <c r="N5" s="1" t="s">
        <v>283</v>
      </c>
      <c r="O5" s="1" t="s">
        <v>284</v>
      </c>
    </row>
    <row r="6">
      <c r="A6" s="2" t="s">
        <v>117</v>
      </c>
      <c r="B6" s="2" t="s">
        <v>119</v>
      </c>
      <c r="C6" s="2" t="s">
        <v>120</v>
      </c>
      <c r="D6" s="4">
        <v>6</v>
      </c>
      <c r="E6" s="8">
        <v>677.43</v>
      </c>
      <c r="F6" s="4"/>
      <c r="G6" s="8"/>
      <c r="H6" s="7"/>
      <c r="I6" s="7"/>
      <c r="J6" s="4">
        <v>6</v>
      </c>
      <c r="K6" s="8">
        <v>677.43</v>
      </c>
      <c r="L6" s="4"/>
      <c r="M6" s="8"/>
      <c r="N6" s="7"/>
      <c r="O6" s="7"/>
    </row>
    <row r="7">
      <c r="A7" s="2" t="s">
        <v>117</v>
      </c>
      <c r="B7" s="2" t="s">
        <v>205</v>
      </c>
      <c r="C7" s="2" t="s">
        <v>206</v>
      </c>
      <c r="D7" s="4">
        <v>3</v>
      </c>
      <c r="E7" s="8">
        <v>331.91</v>
      </c>
      <c r="F7" s="4">
        <v>2</v>
      </c>
      <c r="G7" s="8">
        <v>197.98</v>
      </c>
      <c r="H7" s="7">
        <v>0.5</v>
      </c>
      <c r="I7" s="7">
        <v>0.6765</v>
      </c>
      <c r="J7" s="4">
        <v>3</v>
      </c>
      <c r="K7" s="8">
        <v>331.91</v>
      </c>
      <c r="L7" s="4">
        <v>2</v>
      </c>
      <c r="M7" s="8">
        <v>197.98</v>
      </c>
      <c r="N7" s="7">
        <v>0.5</v>
      </c>
      <c r="O7" s="7">
        <v>0.6765</v>
      </c>
    </row>
    <row r="8">
      <c r="A8" s="2" t="s">
        <v>117</v>
      </c>
      <c r="B8" s="2" t="s">
        <v>239</v>
      </c>
      <c r="C8" s="2" t="s">
        <v>240</v>
      </c>
      <c r="D8" s="4">
        <v>2</v>
      </c>
      <c r="E8" s="8">
        <v>34.14</v>
      </c>
      <c r="F8" s="4"/>
      <c r="G8" s="8"/>
      <c r="H8" s="7"/>
      <c r="I8" s="7"/>
      <c r="J8" s="4">
        <v>2</v>
      </c>
      <c r="K8" s="8">
        <v>34.14</v>
      </c>
      <c r="L8" s="4"/>
      <c r="M8" s="8"/>
      <c r="N8" s="7"/>
      <c r="O8" s="7"/>
    </row>
    <row r="9">
      <c r="A9" s="2" t="s">
        <v>117</v>
      </c>
      <c r="B9" s="2" t="s">
        <v>255</v>
      </c>
      <c r="C9" s="2" t="s">
        <v>256</v>
      </c>
      <c r="D9" s="4">
        <v>1</v>
      </c>
      <c r="E9" s="8">
        <v>21.84</v>
      </c>
      <c r="F9" s="4"/>
      <c r="G9" s="8"/>
      <c r="H9" s="7"/>
      <c r="I9" s="7"/>
      <c r="J9" s="4">
        <v>1</v>
      </c>
      <c r="K9" s="8">
        <v>21.84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