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<sst xmlns="http://schemas.openxmlformats.org/spreadsheetml/2006/main" count="85" uniqueCount="85">
  <si>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</si>
  <si>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</si>
  <si>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</si>
  <si>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</si>
  <si>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</si>
  <si>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</si>
  <si>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</si>
  <si>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</si>
  <si>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</si>
  <si>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</si>
  <si>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</si>
  <si>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</si>
  <si>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</si>
  <si>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</si>
  <si>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</si>
  <si>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</si>
  <si>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</si>
  <si>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TGTDVS</t>
  </si>
  <si>
    <t>JCPENNEY01</t>
  </si>
  <si>
    <t>ASHFURNDS</t>
  </si>
  <si>
    <t>BLK01</t>
  </si>
  <si>
    <t>NRTPORT</t>
  </si>
  <si>
    <t>DESINC</t>
  </si>
  <si>
    <t>KIRKLANDDS</t>
  </si>
  <si>
    <t>COSTCO01</t>
  </si>
  <si>
    <t>FINGERHUTDS</t>
  </si>
  <si>
    <t>HDDS</t>
  </si>
  <si>
    <t>WALMARTDS</t>
  </si>
  <si>
    <t>AMERSIGNDS</t>
  </si>
  <si>
    <t>LAMPDS</t>
  </si>
  <si>
    <t>ROOMECOM</t>
  </si>
  <si>
    <t>HOUZZ</t>
  </si>
  <si>
    <t>ZOLA</t>
  </si>
  <si>
    <t>BEALLSDS</t>
  </si>
  <si>
    <t>HSNDS</t>
  </si>
  <si>
    <t>BIGLOTSDS</t>
  </si>
  <si>
    <t>WM.COM</t>
  </si>
  <si>
    <t>NORDSTRACKDS</t>
  </si>
  <si>
    <t>CHEWYDS</t>
  </si>
  <si>
    <t>AAFESDS</t>
  </si>
  <si>
    <t>DLCROSCILL</t>
  </si>
  <si>
    <t>BLOOM02</t>
  </si>
  <si>
    <t>ZULILY</t>
  </si>
  <si>
    <t>NEBFUR01</t>
  </si>
  <si>
    <t>BBBDROP</t>
  </si>
  <si>
    <t>BRANDX</t>
  </si>
  <si>
    <t>HAYNEEDLEDS</t>
  </si>
  <si>
    <t>LOWESDS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</si>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</sst>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698495</v>
      </c>
      <c r="C5" s="11">
        <f>=ROUNDDOWN(20.8487921941086,0)</f>
      </c>
      <c r="D5" s="11">
        <v>587355</v>
      </c>
      <c r="E5" s="12">
        <v>0.9837</v>
      </c>
      <c r="F5" s="11"/>
      <c r="G5" s="11">
        <f>=ROUNDDOWN({0},0)</f>
      </c>
      <c r="H5" s="11">
        <v>570</v>
      </c>
      <c r="I5" s="12"/>
      <c r="J5" s="11">
        <v>103053</v>
      </c>
      <c r="K5" s="13">
        <v>6086739.93</v>
      </c>
      <c r="L5" s="11">
        <v>2100</v>
      </c>
      <c r="M5" s="14">
        <v>2898.45</v>
      </c>
      <c r="N5" s="11">
        <v>90103</v>
      </c>
      <c r="O5" s="13">
        <v>5264431.09</v>
      </c>
      <c r="P5" s="11">
        <v>2274</v>
      </c>
      <c r="Q5" s="14">
        <v>2315.05</v>
      </c>
      <c r="R5" s="12">
        <v>0.1437</v>
      </c>
      <c r="S5" s="12">
        <v>0.1562</v>
      </c>
      <c r="T5" s="12">
        <v>-0.0765</v>
      </c>
      <c r="U5" s="12">
        <v>0.252</v>
      </c>
      <c r="V5" s="11">
        <v>23827</v>
      </c>
      <c r="W5" s="13">
        <v>1442203.09</v>
      </c>
      <c r="X5" s="11">
        <v>1630</v>
      </c>
      <c r="Y5" s="11">
        <v>19934</v>
      </c>
      <c r="Z5" s="13">
        <v>943971.82</v>
      </c>
      <c r="AA5" s="11">
        <v>1625</v>
      </c>
      <c r="AB5" s="12">
        <v>0.1953</v>
      </c>
      <c r="AC5" s="12">
        <v>0.5278</v>
      </c>
      <c r="AD5" s="11">
        <v>15493</v>
      </c>
      <c r="AE5" s="13">
        <v>1230343.08</v>
      </c>
      <c r="AF5" s="11">
        <v>1852</v>
      </c>
      <c r="AG5" s="11">
        <v>6983</v>
      </c>
      <c r="AH5" s="13">
        <v>533163.72</v>
      </c>
      <c r="AI5" s="11">
        <v>1981</v>
      </c>
      <c r="AJ5" s="12">
        <v>1.2187</v>
      </c>
      <c r="AK5" s="12">
        <v>1.3076</v>
      </c>
      <c r="AL5" s="11">
        <v>9438</v>
      </c>
      <c r="AM5" s="13">
        <v>485931.63</v>
      </c>
      <c r="AN5" s="11">
        <v>1865</v>
      </c>
      <c r="AO5" s="11">
        <v>8710</v>
      </c>
      <c r="AP5" s="13">
        <v>526038.93</v>
      </c>
      <c r="AQ5" s="11">
        <v>1980</v>
      </c>
      <c r="AR5" s="12">
        <v>0.0836</v>
      </c>
      <c r="AS5" s="12">
        <v>-0.0762</v>
      </c>
      <c r="AT5" s="11">
        <v>16808</v>
      </c>
      <c r="AU5" s="13">
        <v>764704.21</v>
      </c>
      <c r="AV5" s="11">
        <v>1710</v>
      </c>
      <c r="AW5" s="11">
        <v>13117</v>
      </c>
      <c r="AX5" s="13">
        <v>736759.91</v>
      </c>
      <c r="AY5" s="11">
        <v>1767</v>
      </c>
      <c r="AZ5" s="12">
        <v>0.2814</v>
      </c>
      <c r="BA5" s="12">
        <v>0.0379</v>
      </c>
      <c r="BB5" s="11">
        <v>15337</v>
      </c>
      <c r="BC5" s="13">
        <v>818978.46</v>
      </c>
      <c r="BD5" s="11">
        <v>1744</v>
      </c>
      <c r="BE5" s="11">
        <v>10553</v>
      </c>
      <c r="BF5" s="13">
        <v>648501.47</v>
      </c>
      <c r="BG5" s="11">
        <v>1971</v>
      </c>
      <c r="BH5" s="12">
        <v>0.4533</v>
      </c>
      <c r="BI5" s="12">
        <v>0.2629</v>
      </c>
      <c r="BJ5" s="11">
        <v>3513</v>
      </c>
      <c r="BK5" s="13">
        <v>242428.01</v>
      </c>
      <c r="BL5" s="11">
        <v>1797</v>
      </c>
      <c r="BM5" s="11">
        <v>6436</v>
      </c>
      <c r="BN5" s="13">
        <v>463690.26</v>
      </c>
      <c r="BO5" s="11">
        <v>2019</v>
      </c>
      <c r="BP5" s="12">
        <v>-0.4542</v>
      </c>
      <c r="BQ5" s="12">
        <v>-0.4772</v>
      </c>
      <c r="BR5" s="11">
        <v>4779</v>
      </c>
      <c r="BS5" s="13">
        <v>300534.04</v>
      </c>
      <c r="BT5" s="11">
        <v>1599</v>
      </c>
      <c r="BU5" s="11">
        <v>6743</v>
      </c>
      <c r="BV5" s="13">
        <v>422926.36</v>
      </c>
      <c r="BW5" s="11">
        <v>1761</v>
      </c>
      <c r="BX5" s="12">
        <v>-0.2913</v>
      </c>
      <c r="BY5" s="12">
        <v>-0.2894</v>
      </c>
      <c r="BZ5" s="11">
        <v>7798</v>
      </c>
      <c r="CA5" s="13">
        <v>446270.59</v>
      </c>
      <c r="CB5" s="11">
        <v>1751</v>
      </c>
      <c r="CC5" s="11">
        <v>7040</v>
      </c>
      <c r="CD5" s="13">
        <v>433412.66</v>
      </c>
      <c r="CE5" s="11">
        <v>1862</v>
      </c>
      <c r="CF5" s="12">
        <v>0.1077</v>
      </c>
      <c r="CG5" s="12">
        <v>0.0297</v>
      </c>
      <c r="CH5" s="11">
        <v>261</v>
      </c>
      <c r="CI5" s="13">
        <v>14815.36</v>
      </c>
      <c r="CJ5" s="11">
        <v>938</v>
      </c>
      <c r="CK5" s="11">
        <v>166</v>
      </c>
      <c r="CL5" s="13">
        <v>10721.11</v>
      </c>
      <c r="CM5" s="11">
        <v>573</v>
      </c>
      <c r="CN5" s="12">
        <v>0.5723</v>
      </c>
      <c r="CO5" s="12">
        <v>0.3819</v>
      </c>
      <c r="CP5" s="11">
        <v>1519</v>
      </c>
      <c r="CQ5" s="13">
        <v>98488.69</v>
      </c>
      <c r="CR5" s="11">
        <v>1642</v>
      </c>
      <c r="CS5" s="11">
        <v>1736</v>
      </c>
      <c r="CT5" s="13">
        <v>122355.82</v>
      </c>
      <c r="CU5" s="11">
        <v>1728</v>
      </c>
      <c r="CV5" s="12">
        <v>-0.125</v>
      </c>
      <c r="CW5" s="12">
        <v>-0.1951</v>
      </c>
      <c r="CX5" s="11">
        <v>467</v>
      </c>
      <c r="CY5" s="13">
        <v>19344.38</v>
      </c>
      <c r="CZ5" s="11">
        <v>1655</v>
      </c>
      <c r="DA5" s="11"/>
      <c r="DB5" s="13"/>
      <c r="DC5" s="11"/>
      <c r="DD5" s="12"/>
      <c r="DE5" s="12"/>
      <c r="DF5" s="11">
        <v>792</v>
      </c>
      <c r="DG5" s="13">
        <v>47970.7</v>
      </c>
      <c r="DH5" s="11">
        <v>1977</v>
      </c>
      <c r="DI5" s="11">
        <v>1616</v>
      </c>
      <c r="DJ5" s="13">
        <v>73790.96</v>
      </c>
      <c r="DK5" s="11">
        <v>2100</v>
      </c>
      <c r="DL5" s="12">
        <v>-0.5099</v>
      </c>
      <c r="DM5" s="12">
        <v>-0.3499</v>
      </c>
      <c r="DN5" s="11">
        <v>140</v>
      </c>
      <c r="DO5" s="13">
        <v>7765.17</v>
      </c>
      <c r="DP5" s="11">
        <v>119</v>
      </c>
      <c r="DQ5" s="11">
        <v>147</v>
      </c>
      <c r="DR5" s="13">
        <v>8494.04</v>
      </c>
      <c r="DS5" s="11">
        <v>112</v>
      </c>
      <c r="DT5" s="12">
        <v>-0.0476</v>
      </c>
      <c r="DU5" s="12">
        <v>-0.0858</v>
      </c>
      <c r="DV5" s="11"/>
      <c r="DW5" s="13"/>
      <c r="DX5" s="11"/>
      <c r="DY5" s="11"/>
      <c r="DZ5" s="13"/>
      <c r="EA5" s="11"/>
      <c r="EB5" s="12"/>
      <c r="EC5" s="12"/>
      <c r="ED5" s="11">
        <v>596</v>
      </c>
      <c r="EE5" s="13">
        <v>46634.17</v>
      </c>
      <c r="EF5" s="11">
        <v>290</v>
      </c>
      <c r="EG5" s="11">
        <v>925</v>
      </c>
      <c r="EH5" s="13">
        <v>74145.99</v>
      </c>
      <c r="EI5" s="11">
        <v>987</v>
      </c>
      <c r="EJ5" s="12">
        <v>-0.3557</v>
      </c>
      <c r="EK5" s="12">
        <v>-0.371</v>
      </c>
      <c r="EL5" s="11">
        <v>177</v>
      </c>
      <c r="EM5" s="13">
        <v>11707.37</v>
      </c>
      <c r="EN5" s="11">
        <v>182</v>
      </c>
      <c r="EO5" s="11">
        <v>208</v>
      </c>
      <c r="EP5" s="13">
        <v>15510.19</v>
      </c>
      <c r="EQ5" s="11">
        <v>171</v>
      </c>
      <c r="ER5" s="12">
        <v>-0.149</v>
      </c>
      <c r="ES5" s="12">
        <v>-0.2452</v>
      </c>
      <c r="ET5" s="11">
        <v>572</v>
      </c>
      <c r="EU5" s="13">
        <v>27875.53</v>
      </c>
      <c r="EV5" s="11">
        <v>368</v>
      </c>
      <c r="EW5" s="11">
        <v>1038</v>
      </c>
      <c r="EX5" s="13">
        <v>53199.48</v>
      </c>
      <c r="EY5" s="11">
        <v>464</v>
      </c>
      <c r="EZ5" s="12">
        <v>-0.4489</v>
      </c>
      <c r="FA5" s="12">
        <v>-0.476</v>
      </c>
      <c r="FB5" s="11">
        <v>109</v>
      </c>
      <c r="FC5" s="13">
        <v>8275.72</v>
      </c>
      <c r="FD5" s="11">
        <v>298</v>
      </c>
      <c r="FE5" s="11">
        <v>60</v>
      </c>
      <c r="FF5" s="13">
        <v>5906.13</v>
      </c>
      <c r="FG5" s="11">
        <v>213</v>
      </c>
      <c r="FH5" s="12">
        <v>0.8167</v>
      </c>
      <c r="FI5" s="12">
        <v>0.4012</v>
      </c>
      <c r="FJ5" s="11">
        <v>4</v>
      </c>
      <c r="FK5" s="13">
        <v>499.06</v>
      </c>
      <c r="FL5" s="11">
        <v>192</v>
      </c>
      <c r="FM5" s="11">
        <v>6</v>
      </c>
      <c r="FN5" s="13">
        <v>473.94</v>
      </c>
      <c r="FO5" s="11">
        <v>205</v>
      </c>
      <c r="FP5" s="12">
        <v>-0.3333</v>
      </c>
      <c r="FQ5" s="12">
        <v>0.053</v>
      </c>
      <c r="FR5" s="11">
        <v>202</v>
      </c>
      <c r="FS5" s="13">
        <v>13757.37</v>
      </c>
      <c r="FT5" s="11">
        <v>436</v>
      </c>
      <c r="FU5" s="11">
        <v>213</v>
      </c>
      <c r="FV5" s="13">
        <v>15406.5</v>
      </c>
      <c r="FW5" s="11">
        <v>471</v>
      </c>
      <c r="FX5" s="12">
        <v>-0.0516</v>
      </c>
      <c r="FY5" s="12">
        <v>-0.107</v>
      </c>
      <c r="FZ5" s="11">
        <v>33</v>
      </c>
      <c r="GA5" s="13">
        <v>2546.96</v>
      </c>
      <c r="GB5" s="11">
        <v>1445</v>
      </c>
      <c r="GC5" s="11">
        <v>27</v>
      </c>
      <c r="GD5" s="13">
        <v>2384.93</v>
      </c>
      <c r="GE5" s="11">
        <v>1023</v>
      </c>
      <c r="GF5" s="12">
        <v>0.2222</v>
      </c>
      <c r="GG5" s="12">
        <v>0.0679</v>
      </c>
      <c r="GH5" s="11">
        <v>61</v>
      </c>
      <c r="GI5" s="13">
        <v>3892.32</v>
      </c>
      <c r="GJ5" s="11">
        <v>271</v>
      </c>
      <c r="GK5" s="11">
        <v>69</v>
      </c>
      <c r="GL5" s="13">
        <v>4487.3</v>
      </c>
      <c r="GM5" s="11">
        <v>291</v>
      </c>
      <c r="GN5" s="12">
        <v>-0.1159</v>
      </c>
      <c r="GO5" s="12">
        <v>-0.1326</v>
      </c>
      <c r="GP5" s="11">
        <v>235</v>
      </c>
      <c r="GQ5" s="13">
        <v>13636.85</v>
      </c>
      <c r="GR5" s="11">
        <v>745</v>
      </c>
      <c r="GS5" s="11">
        <v>240</v>
      </c>
      <c r="GT5" s="13">
        <v>15017.59</v>
      </c>
      <c r="GU5" s="11">
        <v>877</v>
      </c>
      <c r="GV5" s="12">
        <v>-0.0208</v>
      </c>
      <c r="GW5" s="12">
        <v>-0.0919</v>
      </c>
      <c r="GX5" s="11">
        <v>186</v>
      </c>
      <c r="GY5" s="13">
        <v>12270.79</v>
      </c>
      <c r="GZ5" s="11">
        <v>592</v>
      </c>
      <c r="HA5" s="11">
        <v>250</v>
      </c>
      <c r="HB5" s="13">
        <v>17112.01</v>
      </c>
      <c r="HC5" s="11">
        <v>638</v>
      </c>
      <c r="HD5" s="12">
        <v>-0.256</v>
      </c>
      <c r="HE5" s="12">
        <v>-0.2829</v>
      </c>
      <c r="HF5" s="11">
        <v>115</v>
      </c>
      <c r="HG5" s="13">
        <v>6535.27</v>
      </c>
      <c r="HH5" s="11">
        <v>245</v>
      </c>
      <c r="HI5" s="11">
        <v>183</v>
      </c>
      <c r="HJ5" s="13">
        <v>9844.47</v>
      </c>
      <c r="HK5" s="11">
        <v>219</v>
      </c>
      <c r="HL5" s="12">
        <v>-0.3716</v>
      </c>
      <c r="HM5" s="12">
        <v>-0.3361</v>
      </c>
      <c r="HN5" s="11">
        <v>552</v>
      </c>
      <c r="HO5" s="13">
        <v>16002.51</v>
      </c>
      <c r="HP5" s="11"/>
      <c r="HQ5" s="11">
        <v>3223</v>
      </c>
      <c r="HR5" s="13">
        <v>97070.35</v>
      </c>
      <c r="HS5" s="11"/>
      <c r="HT5" s="12">
        <v>-0.8287</v>
      </c>
      <c r="HU5" s="12">
        <v>-0.8351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14</v>
      </c>
      <c r="IM5" s="13">
        <v>1044.42</v>
      </c>
      <c r="IN5" s="11">
        <v>378</v>
      </c>
      <c r="IO5" s="11"/>
      <c r="IP5" s="13"/>
      <c r="IQ5" s="11"/>
      <c r="IR5" s="12"/>
      <c r="IS5" s="12"/>
      <c r="IT5" s="11">
        <v>25</v>
      </c>
      <c r="IU5" s="13">
        <v>2284.18</v>
      </c>
      <c r="IV5" s="11">
        <v>71</v>
      </c>
      <c r="IW5" s="11">
        <v>66</v>
      </c>
      <c r="IX5" s="13">
        <v>2178.39</v>
      </c>
      <c r="IY5" s="11">
        <v>68</v>
      </c>
      <c r="IZ5" s="12">
        <v>-0.6212</v>
      </c>
      <c r="JA5" s="12">
        <v>0.0486</v>
      </c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/>
      <c r="JK5" s="13"/>
      <c r="JL5" s="11"/>
      <c r="JM5" s="11">
        <v>390</v>
      </c>
      <c r="JN5" s="13">
        <v>26118.7</v>
      </c>
      <c r="JO5" s="11">
        <v>1780</v>
      </c>
      <c r="JP5" s="12"/>
      <c r="JQ5" s="12"/>
      <c r="JR5" s="11"/>
      <c r="JS5" s="13"/>
      <c r="JT5" s="11"/>
      <c r="JU5" s="11">
        <v>24</v>
      </c>
      <c r="JV5" s="13">
        <v>1748.06</v>
      </c>
      <c r="JW5" s="11">
        <v>327</v>
      </c>
      <c r="JX5" s="12"/>
      <c r="JY5" s="12"/>
      <c r="JZ5" s="11"/>
      <c r="KA5" s="13"/>
      <c r="KB5" s="11"/>
      <c r="KC5" s="11"/>
      <c r="KD5" s="13"/>
      <c r="KE5" s="11">
        <v>1650</v>
      </c>
      <c r="KF5" s="12"/>
      <c r="KG5" s="12"/>
      <c r="KH5" s="11"/>
      <c r="KI5" s="13"/>
      <c r="KJ5" s="11">
        <v>713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6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125048</v>
      </c>
      <c r="C6" s="11">
        <f>=ROUNDDOWN(77.5203025230922,0)</f>
      </c>
      <c r="D6" s="11">
        <v>7360</v>
      </c>
      <c r="E6" s="12">
        <v>0.9494</v>
      </c>
      <c r="F6" s="11"/>
      <c r="G6" s="11">
        <f>=ROUNDDOWN({0},0)</f>
      </c>
      <c r="H6" s="11"/>
      <c r="I6" s="12"/>
      <c r="J6" s="11">
        <v>2733</v>
      </c>
      <c r="K6" s="13">
        <v>35794.3</v>
      </c>
      <c r="L6" s="11">
        <v>591</v>
      </c>
      <c r="M6" s="14">
        <v>60.57</v>
      </c>
      <c r="N6" s="11">
        <v>1118</v>
      </c>
      <c r="O6" s="13">
        <v>18872.13</v>
      </c>
      <c r="P6" s="11">
        <v>743</v>
      </c>
      <c r="Q6" s="14">
        <v>25.4</v>
      </c>
      <c r="R6" s="12">
        <v>1.4445</v>
      </c>
      <c r="S6" s="12">
        <v>0.8967</v>
      </c>
      <c r="T6" s="12">
        <v>-0.2046</v>
      </c>
      <c r="U6" s="12">
        <v>1.3846</v>
      </c>
      <c r="V6" s="11">
        <v>68</v>
      </c>
      <c r="W6" s="13">
        <v>1190.05</v>
      </c>
      <c r="X6" s="11">
        <v>263</v>
      </c>
      <c r="Y6" s="11">
        <v>307</v>
      </c>
      <c r="Z6" s="13">
        <v>4855.77</v>
      </c>
      <c r="AA6" s="11">
        <v>316</v>
      </c>
      <c r="AB6" s="12">
        <v>-0.7785</v>
      </c>
      <c r="AC6" s="12">
        <v>-0.7549</v>
      </c>
      <c r="AD6" s="11"/>
      <c r="AE6" s="13"/>
      <c r="AF6" s="11">
        <v>9</v>
      </c>
      <c r="AG6" s="11"/>
      <c r="AH6" s="13"/>
      <c r="AI6" s="11"/>
      <c r="AJ6" s="12"/>
      <c r="AK6" s="12"/>
      <c r="AL6" s="11"/>
      <c r="AM6" s="13"/>
      <c r="AN6" s="11">
        <v>29</v>
      </c>
      <c r="AO6" s="11"/>
      <c r="AP6" s="13"/>
      <c r="AQ6" s="11"/>
      <c r="AR6" s="12"/>
      <c r="AS6" s="12"/>
      <c r="AT6" s="11">
        <v>2662</v>
      </c>
      <c r="AU6" s="13">
        <v>34526.07</v>
      </c>
      <c r="AV6" s="11">
        <v>591</v>
      </c>
      <c r="AW6" s="11">
        <v>804</v>
      </c>
      <c r="AX6" s="13">
        <v>13918.36</v>
      </c>
      <c r="AY6" s="11">
        <v>725</v>
      </c>
      <c r="AZ6" s="12">
        <v>2.3109</v>
      </c>
      <c r="BA6" s="12">
        <v>1.4806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>
        <v>2</v>
      </c>
      <c r="CY6" s="13">
        <v>64.18</v>
      </c>
      <c r="CZ6" s="11">
        <v>111</v>
      </c>
      <c r="DA6" s="11"/>
      <c r="DB6" s="13"/>
      <c r="DC6" s="11"/>
      <c r="DD6" s="12"/>
      <c r="DE6" s="12"/>
      <c r="DF6" s="11"/>
      <c r="DG6" s="13"/>
      <c r="DH6" s="11">
        <v>3</v>
      </c>
      <c r="DI6" s="11"/>
      <c r="DJ6" s="13"/>
      <c r="DK6" s="11">
        <v>3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1</v>
      </c>
      <c r="EU6" s="13">
        <v>14</v>
      </c>
      <c r="EV6" s="11">
        <v>19</v>
      </c>
      <c r="EW6" s="11">
        <v>7</v>
      </c>
      <c r="EX6" s="13">
        <v>98</v>
      </c>
      <c r="EY6" s="11">
        <v>4</v>
      </c>
      <c r="EZ6" s="12">
        <v>-0.8571</v>
      </c>
      <c r="FA6" s="12">
        <v>-0.8571</v>
      </c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>
        <v>3</v>
      </c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28076</v>
      </c>
      <c r="C7" s="11">
        <f>=ROUNDDOWN(18.5222324844966,0)</f>
      </c>
      <c r="D7" s="11">
        <v>21235</v>
      </c>
      <c r="E7" s="12">
        <v>0.9928</v>
      </c>
      <c r="F7" s="11"/>
      <c r="G7" s="11">
        <f>=ROUNDDOWN({0},0)</f>
      </c>
      <c r="H7" s="11"/>
      <c r="I7" s="12"/>
      <c r="J7" s="11">
        <v>5676</v>
      </c>
      <c r="K7" s="13">
        <v>301470.13</v>
      </c>
      <c r="L7" s="11">
        <v>211</v>
      </c>
      <c r="M7" s="14">
        <v>1428.77</v>
      </c>
      <c r="N7" s="11">
        <v>3949</v>
      </c>
      <c r="O7" s="13">
        <v>225207.7</v>
      </c>
      <c r="P7" s="11">
        <v>162</v>
      </c>
      <c r="Q7" s="14">
        <v>1390.17</v>
      </c>
      <c r="R7" s="12">
        <v>0.4373</v>
      </c>
      <c r="S7" s="12">
        <v>0.3386</v>
      </c>
      <c r="T7" s="12">
        <v>0.3025</v>
      </c>
      <c r="U7" s="12">
        <v>0.0278</v>
      </c>
      <c r="V7" s="11">
        <v>1308</v>
      </c>
      <c r="W7" s="13">
        <v>73589.87</v>
      </c>
      <c r="X7" s="11">
        <v>166</v>
      </c>
      <c r="Y7" s="11">
        <v>449</v>
      </c>
      <c r="Z7" s="13">
        <v>27908.23</v>
      </c>
      <c r="AA7" s="11">
        <v>112</v>
      </c>
      <c r="AB7" s="12">
        <v>1.9131</v>
      </c>
      <c r="AC7" s="12">
        <v>1.6369</v>
      </c>
      <c r="AD7" s="11">
        <v>273</v>
      </c>
      <c r="AE7" s="13">
        <v>18027.47</v>
      </c>
      <c r="AF7" s="11">
        <v>204</v>
      </c>
      <c r="AG7" s="11">
        <v>353</v>
      </c>
      <c r="AH7" s="13">
        <v>22942.28</v>
      </c>
      <c r="AI7" s="11">
        <v>151</v>
      </c>
      <c r="AJ7" s="12">
        <v>-0.2266</v>
      </c>
      <c r="AK7" s="12">
        <v>-0.2142</v>
      </c>
      <c r="AL7" s="11">
        <v>1401</v>
      </c>
      <c r="AM7" s="13">
        <v>71274.85</v>
      </c>
      <c r="AN7" s="11">
        <v>203</v>
      </c>
      <c r="AO7" s="11">
        <v>569</v>
      </c>
      <c r="AP7" s="13">
        <v>36857.8</v>
      </c>
      <c r="AQ7" s="11">
        <v>149</v>
      </c>
      <c r="AR7" s="12">
        <v>1.4622</v>
      </c>
      <c r="AS7" s="12">
        <v>0.9338</v>
      </c>
      <c r="AT7" s="11">
        <v>65</v>
      </c>
      <c r="AU7" s="13">
        <v>3014.15</v>
      </c>
      <c r="AV7" s="11">
        <v>189</v>
      </c>
      <c r="AW7" s="11">
        <v>29</v>
      </c>
      <c r="AX7" s="13">
        <v>1285.99</v>
      </c>
      <c r="AY7" s="11">
        <v>151</v>
      </c>
      <c r="AZ7" s="12">
        <v>1.2414</v>
      </c>
      <c r="BA7" s="12">
        <v>1.3438</v>
      </c>
      <c r="BB7" s="11">
        <v>254</v>
      </c>
      <c r="BC7" s="13">
        <v>11080.94</v>
      </c>
      <c r="BD7" s="11">
        <v>151</v>
      </c>
      <c r="BE7" s="11">
        <v>306</v>
      </c>
      <c r="BF7" s="13">
        <v>13888.77</v>
      </c>
      <c r="BG7" s="11">
        <v>151</v>
      </c>
      <c r="BH7" s="12">
        <v>-0.1699</v>
      </c>
      <c r="BI7" s="12">
        <v>-0.2022</v>
      </c>
      <c r="BJ7" s="11">
        <v>685</v>
      </c>
      <c r="BK7" s="13">
        <v>38260.91</v>
      </c>
      <c r="BL7" s="11">
        <v>211</v>
      </c>
      <c r="BM7" s="11">
        <v>762</v>
      </c>
      <c r="BN7" s="13">
        <v>47064.92</v>
      </c>
      <c r="BO7" s="11">
        <v>161</v>
      </c>
      <c r="BP7" s="12">
        <v>-0.101</v>
      </c>
      <c r="BQ7" s="12">
        <v>-0.1871</v>
      </c>
      <c r="BR7" s="11">
        <v>369</v>
      </c>
      <c r="BS7" s="13">
        <v>20223.9</v>
      </c>
      <c r="BT7" s="11">
        <v>144</v>
      </c>
      <c r="BU7" s="11">
        <v>321</v>
      </c>
      <c r="BV7" s="13">
        <v>15533.23</v>
      </c>
      <c r="BW7" s="11">
        <v>114</v>
      </c>
      <c r="BX7" s="12">
        <v>0.1495</v>
      </c>
      <c r="BY7" s="12">
        <v>0.302</v>
      </c>
      <c r="BZ7" s="11">
        <v>114</v>
      </c>
      <c r="CA7" s="13">
        <v>5412.63</v>
      </c>
      <c r="CB7" s="11">
        <v>80</v>
      </c>
      <c r="CC7" s="11">
        <v>176</v>
      </c>
      <c r="CD7" s="13">
        <v>8685.54</v>
      </c>
      <c r="CE7" s="11">
        <v>72</v>
      </c>
      <c r="CF7" s="12">
        <v>-0.3523</v>
      </c>
      <c r="CG7" s="12">
        <v>-0.3768</v>
      </c>
      <c r="CH7" s="11">
        <v>131</v>
      </c>
      <c r="CI7" s="13">
        <v>5891.25</v>
      </c>
      <c r="CJ7" s="11">
        <v>133</v>
      </c>
      <c r="CK7" s="11">
        <v>36</v>
      </c>
      <c r="CL7" s="13">
        <v>2258.24</v>
      </c>
      <c r="CM7" s="11">
        <v>128</v>
      </c>
      <c r="CN7" s="12">
        <v>2.6389</v>
      </c>
      <c r="CO7" s="12">
        <v>1.6088</v>
      </c>
      <c r="CP7" s="11">
        <v>39</v>
      </c>
      <c r="CQ7" s="13">
        <v>1736.12</v>
      </c>
      <c r="CR7" s="11">
        <v>139</v>
      </c>
      <c r="CS7" s="11">
        <v>60</v>
      </c>
      <c r="CT7" s="13">
        <v>2409.59</v>
      </c>
      <c r="CU7" s="11">
        <v>116</v>
      </c>
      <c r="CV7" s="12">
        <v>-0.35</v>
      </c>
      <c r="CW7" s="12">
        <v>-0.2795</v>
      </c>
      <c r="CX7" s="11">
        <v>9</v>
      </c>
      <c r="CY7" s="13">
        <v>199.35</v>
      </c>
      <c r="CZ7" s="11">
        <v>172</v>
      </c>
      <c r="DA7" s="11"/>
      <c r="DB7" s="13"/>
      <c r="DC7" s="11"/>
      <c r="DD7" s="12"/>
      <c r="DE7" s="12"/>
      <c r="DF7" s="11">
        <v>53</v>
      </c>
      <c r="DG7" s="13">
        <v>3625.01</v>
      </c>
      <c r="DH7" s="11">
        <v>209</v>
      </c>
      <c r="DI7" s="11">
        <v>10</v>
      </c>
      <c r="DJ7" s="13">
        <v>1038.9</v>
      </c>
      <c r="DK7" s="11">
        <v>151</v>
      </c>
      <c r="DL7" s="12">
        <v>4.3</v>
      </c>
      <c r="DM7" s="12">
        <v>2.4893</v>
      </c>
      <c r="DN7" s="11">
        <v>561</v>
      </c>
      <c r="DO7" s="13">
        <v>27970.29</v>
      </c>
      <c r="DP7" s="11">
        <v>115</v>
      </c>
      <c r="DQ7" s="11">
        <v>524</v>
      </c>
      <c r="DR7" s="13">
        <v>25600.59</v>
      </c>
      <c r="DS7" s="11">
        <v>118</v>
      </c>
      <c r="DT7" s="12">
        <v>0.0706</v>
      </c>
      <c r="DU7" s="12">
        <v>0.0926</v>
      </c>
      <c r="DV7" s="11"/>
      <c r="DW7" s="13"/>
      <c r="DX7" s="11"/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>
        <v>27</v>
      </c>
      <c r="EM7" s="13">
        <v>2783.17</v>
      </c>
      <c r="EN7" s="11">
        <v>40</v>
      </c>
      <c r="EO7" s="11">
        <v>12</v>
      </c>
      <c r="EP7" s="13">
        <v>760.74</v>
      </c>
      <c r="EQ7" s="11">
        <v>11</v>
      </c>
      <c r="ER7" s="12">
        <v>1.25</v>
      </c>
      <c r="ES7" s="12">
        <v>2.6585</v>
      </c>
      <c r="ET7" s="11"/>
      <c r="EU7" s="13"/>
      <c r="EV7" s="11"/>
      <c r="EW7" s="11"/>
      <c r="EX7" s="13"/>
      <c r="EY7" s="11"/>
      <c r="EZ7" s="12"/>
      <c r="FA7" s="12"/>
      <c r="FB7" s="11">
        <v>149</v>
      </c>
      <c r="FC7" s="13">
        <v>6941.82</v>
      </c>
      <c r="FD7" s="11">
        <v>112</v>
      </c>
      <c r="FE7" s="11">
        <v>54</v>
      </c>
      <c r="FF7" s="13">
        <v>2828.03</v>
      </c>
      <c r="FG7" s="11">
        <v>28</v>
      </c>
      <c r="FH7" s="12">
        <v>1.7593</v>
      </c>
      <c r="FI7" s="12">
        <v>1.4546</v>
      </c>
      <c r="FJ7" s="11">
        <v>40</v>
      </c>
      <c r="FK7" s="13">
        <v>2710.28</v>
      </c>
      <c r="FL7" s="11">
        <v>157</v>
      </c>
      <c r="FM7" s="11">
        <v>44</v>
      </c>
      <c r="FN7" s="13">
        <v>2813.6</v>
      </c>
      <c r="FO7" s="11">
        <v>122</v>
      </c>
      <c r="FP7" s="12">
        <v>-0.0909</v>
      </c>
      <c r="FQ7" s="12">
        <v>-0.0367</v>
      </c>
      <c r="FR7" s="11">
        <v>103</v>
      </c>
      <c r="FS7" s="13">
        <v>5144</v>
      </c>
      <c r="FT7" s="11">
        <v>100</v>
      </c>
      <c r="FU7" s="11">
        <v>95</v>
      </c>
      <c r="FV7" s="13">
        <v>5462.24</v>
      </c>
      <c r="FW7" s="11">
        <v>101</v>
      </c>
      <c r="FX7" s="12">
        <v>0.0842</v>
      </c>
      <c r="FY7" s="12">
        <v>-0.0583</v>
      </c>
      <c r="FZ7" s="11">
        <v>18</v>
      </c>
      <c r="GA7" s="13">
        <v>790.81</v>
      </c>
      <c r="GB7" s="11">
        <v>175</v>
      </c>
      <c r="GC7" s="11">
        <v>19</v>
      </c>
      <c r="GD7" s="13">
        <v>1387.13</v>
      </c>
      <c r="GE7" s="11">
        <v>135</v>
      </c>
      <c r="GF7" s="12">
        <v>-0.0526</v>
      </c>
      <c r="GG7" s="12">
        <v>-0.4299</v>
      </c>
      <c r="GH7" s="11">
        <v>37</v>
      </c>
      <c r="GI7" s="13">
        <v>1459.44</v>
      </c>
      <c r="GJ7" s="11">
        <v>66</v>
      </c>
      <c r="GK7" s="11">
        <v>42</v>
      </c>
      <c r="GL7" s="13">
        <v>2414.6</v>
      </c>
      <c r="GM7" s="11">
        <v>60</v>
      </c>
      <c r="GN7" s="12">
        <v>-0.119</v>
      </c>
      <c r="GO7" s="12">
        <v>-0.3956</v>
      </c>
      <c r="GP7" s="11">
        <v>17</v>
      </c>
      <c r="GQ7" s="13">
        <v>824.73</v>
      </c>
      <c r="GR7" s="11">
        <v>41</v>
      </c>
      <c r="GS7" s="11">
        <v>12</v>
      </c>
      <c r="GT7" s="13">
        <v>655.92</v>
      </c>
      <c r="GU7" s="11">
        <v>39</v>
      </c>
      <c r="GV7" s="12">
        <v>0.4167</v>
      </c>
      <c r="GW7" s="12">
        <v>0.2574</v>
      </c>
      <c r="GX7" s="11"/>
      <c r="GY7" s="13"/>
      <c r="GZ7" s="11">
        <v>2</v>
      </c>
      <c r="HA7" s="11">
        <v>1</v>
      </c>
      <c r="HB7" s="13">
        <v>47.99</v>
      </c>
      <c r="HC7" s="11">
        <v>2</v>
      </c>
      <c r="HD7" s="12"/>
      <c r="HE7" s="12"/>
      <c r="HF7" s="11">
        <v>23</v>
      </c>
      <c r="HG7" s="13">
        <v>509.14</v>
      </c>
      <c r="HH7" s="11">
        <v>7</v>
      </c>
      <c r="HI7" s="11">
        <v>25</v>
      </c>
      <c r="HJ7" s="13">
        <v>594.21</v>
      </c>
      <c r="HK7" s="11">
        <v>9</v>
      </c>
      <c r="HL7" s="12">
        <v>-0.08</v>
      </c>
      <c r="HM7" s="12">
        <v>-0.1432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41</v>
      </c>
      <c r="JN7" s="13">
        <v>2059.53</v>
      </c>
      <c r="JO7" s="11">
        <v>140</v>
      </c>
      <c r="JP7" s="12"/>
      <c r="JQ7" s="12"/>
      <c r="JR7" s="11"/>
      <c r="JS7" s="13"/>
      <c r="JT7" s="11"/>
      <c r="JU7" s="11">
        <v>9</v>
      </c>
      <c r="JV7" s="13">
        <v>709.63</v>
      </c>
      <c r="JW7" s="11">
        <v>97</v>
      </c>
      <c r="JX7" s="12"/>
      <c r="JY7" s="12"/>
      <c r="JZ7" s="11"/>
      <c r="KA7" s="13"/>
      <c r="KB7" s="11"/>
      <c r="KC7" s="11"/>
      <c r="KD7" s="13"/>
      <c r="KE7" s="11">
        <v>113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85361</v>
      </c>
      <c r="C8" s="11">
        <f>=ROUNDDOWN(13.2268811206149,0)</f>
      </c>
      <c r="D8" s="11">
        <v>97073</v>
      </c>
      <c r="E8" s="12">
        <v>0.9943</v>
      </c>
      <c r="F8" s="11"/>
      <c r="G8" s="11">
        <f>=ROUNDDOWN({0},0)</f>
      </c>
      <c r="H8" s="11"/>
      <c r="I8" s="12"/>
      <c r="J8" s="11">
        <v>20817</v>
      </c>
      <c r="K8" s="13">
        <v>590543.98</v>
      </c>
      <c r="L8" s="11">
        <v>273</v>
      </c>
      <c r="M8" s="14">
        <v>2163.16</v>
      </c>
      <c r="N8" s="11">
        <v>16912</v>
      </c>
      <c r="O8" s="13">
        <v>483373.35</v>
      </c>
      <c r="P8" s="11">
        <v>242</v>
      </c>
      <c r="Q8" s="14">
        <v>1997.41</v>
      </c>
      <c r="R8" s="12">
        <v>0.2309</v>
      </c>
      <c r="S8" s="12">
        <v>0.2217</v>
      </c>
      <c r="T8" s="12">
        <v>0.1281</v>
      </c>
      <c r="U8" s="12">
        <v>0.083</v>
      </c>
      <c r="V8" s="11">
        <v>5906</v>
      </c>
      <c r="W8" s="13">
        <v>157703.56</v>
      </c>
      <c r="X8" s="11">
        <v>199</v>
      </c>
      <c r="Y8" s="11">
        <v>4789</v>
      </c>
      <c r="Z8" s="13">
        <v>124724.91</v>
      </c>
      <c r="AA8" s="11">
        <v>160</v>
      </c>
      <c r="AB8" s="12">
        <v>0.2332</v>
      </c>
      <c r="AC8" s="12">
        <v>0.2644</v>
      </c>
      <c r="AD8" s="11">
        <v>2483</v>
      </c>
      <c r="AE8" s="13">
        <v>78542.37</v>
      </c>
      <c r="AF8" s="11">
        <v>262</v>
      </c>
      <c r="AG8" s="11">
        <v>665</v>
      </c>
      <c r="AH8" s="13">
        <v>19731.4</v>
      </c>
      <c r="AI8" s="11">
        <v>225</v>
      </c>
      <c r="AJ8" s="12">
        <v>2.7338</v>
      </c>
      <c r="AK8" s="12">
        <v>2.9806</v>
      </c>
      <c r="AL8" s="11">
        <v>1594</v>
      </c>
      <c r="AM8" s="13">
        <v>43552.06</v>
      </c>
      <c r="AN8" s="11">
        <v>259</v>
      </c>
      <c r="AO8" s="11">
        <v>1519</v>
      </c>
      <c r="AP8" s="13">
        <v>36955.28</v>
      </c>
      <c r="AQ8" s="11">
        <v>227</v>
      </c>
      <c r="AR8" s="12">
        <v>0.0494</v>
      </c>
      <c r="AS8" s="12">
        <v>0.1785</v>
      </c>
      <c r="AT8" s="11">
        <v>2273</v>
      </c>
      <c r="AU8" s="13">
        <v>73394.59</v>
      </c>
      <c r="AV8" s="11">
        <v>244</v>
      </c>
      <c r="AW8" s="11">
        <v>1946</v>
      </c>
      <c r="AX8" s="13">
        <v>70003.94</v>
      </c>
      <c r="AY8" s="11">
        <v>225</v>
      </c>
      <c r="AZ8" s="12">
        <v>0.168</v>
      </c>
      <c r="BA8" s="12">
        <v>0.0484</v>
      </c>
      <c r="BB8" s="11">
        <v>3184</v>
      </c>
      <c r="BC8" s="13">
        <v>78351.99</v>
      </c>
      <c r="BD8" s="11">
        <v>251</v>
      </c>
      <c r="BE8" s="11">
        <v>2259</v>
      </c>
      <c r="BF8" s="13">
        <v>63368.57</v>
      </c>
      <c r="BG8" s="11">
        <v>225</v>
      </c>
      <c r="BH8" s="12">
        <v>0.4095</v>
      </c>
      <c r="BI8" s="12">
        <v>0.2364</v>
      </c>
      <c r="BJ8" s="11">
        <v>530</v>
      </c>
      <c r="BK8" s="13">
        <v>22127.77</v>
      </c>
      <c r="BL8" s="11">
        <v>262</v>
      </c>
      <c r="BM8" s="11">
        <v>534</v>
      </c>
      <c r="BN8" s="13">
        <v>17963.07</v>
      </c>
      <c r="BO8" s="11">
        <v>230</v>
      </c>
      <c r="BP8" s="12">
        <v>-0.0075</v>
      </c>
      <c r="BQ8" s="12">
        <v>0.2318</v>
      </c>
      <c r="BR8" s="11">
        <v>1842</v>
      </c>
      <c r="BS8" s="13">
        <v>56281.59</v>
      </c>
      <c r="BT8" s="11">
        <v>242</v>
      </c>
      <c r="BU8" s="11">
        <v>2131</v>
      </c>
      <c r="BV8" s="13">
        <v>63526.64</v>
      </c>
      <c r="BW8" s="11">
        <v>208</v>
      </c>
      <c r="BX8" s="12">
        <v>-0.1356</v>
      </c>
      <c r="BY8" s="12">
        <v>-0.114</v>
      </c>
      <c r="BZ8" s="11">
        <v>1538</v>
      </c>
      <c r="CA8" s="13">
        <v>41791.72</v>
      </c>
      <c r="CB8" s="11">
        <v>227</v>
      </c>
      <c r="CC8" s="11">
        <v>1323</v>
      </c>
      <c r="CD8" s="13">
        <v>40403.28</v>
      </c>
      <c r="CE8" s="11">
        <v>206</v>
      </c>
      <c r="CF8" s="12">
        <v>0.1625</v>
      </c>
      <c r="CG8" s="12">
        <v>0.0344</v>
      </c>
      <c r="CH8" s="11"/>
      <c r="CI8" s="13"/>
      <c r="CJ8" s="11"/>
      <c r="CK8" s="11"/>
      <c r="CL8" s="13"/>
      <c r="CM8" s="11">
        <v>1</v>
      </c>
      <c r="CN8" s="12"/>
      <c r="CO8" s="12"/>
      <c r="CP8" s="11">
        <v>412</v>
      </c>
      <c r="CQ8" s="13">
        <v>10919.33</v>
      </c>
      <c r="CR8" s="11">
        <v>184</v>
      </c>
      <c r="CS8" s="11">
        <v>533</v>
      </c>
      <c r="CT8" s="13">
        <v>13578.36</v>
      </c>
      <c r="CU8" s="11">
        <v>153</v>
      </c>
      <c r="CV8" s="12">
        <v>-0.227</v>
      </c>
      <c r="CW8" s="12">
        <v>-0.1958</v>
      </c>
      <c r="CX8" s="11">
        <v>122</v>
      </c>
      <c r="CY8" s="13">
        <v>2180.43</v>
      </c>
      <c r="CZ8" s="11">
        <v>248</v>
      </c>
      <c r="DA8" s="11"/>
      <c r="DB8" s="13"/>
      <c r="DC8" s="11"/>
      <c r="DD8" s="12"/>
      <c r="DE8" s="12"/>
      <c r="DF8" s="11">
        <v>62</v>
      </c>
      <c r="DG8" s="13">
        <v>2511.02</v>
      </c>
      <c r="DH8" s="11">
        <v>267</v>
      </c>
      <c r="DI8" s="11">
        <v>31</v>
      </c>
      <c r="DJ8" s="13">
        <v>1159.19</v>
      </c>
      <c r="DK8" s="11">
        <v>225</v>
      </c>
      <c r="DL8" s="12">
        <v>1</v>
      </c>
      <c r="DM8" s="12">
        <v>1.1662</v>
      </c>
      <c r="DN8" s="11">
        <v>8</v>
      </c>
      <c r="DO8" s="13">
        <v>291.72</v>
      </c>
      <c r="DP8" s="11">
        <v>3</v>
      </c>
      <c r="DQ8" s="11">
        <v>2</v>
      </c>
      <c r="DR8" s="13">
        <v>78.92</v>
      </c>
      <c r="DS8" s="11">
        <v>4</v>
      </c>
      <c r="DT8" s="12">
        <v>3</v>
      </c>
      <c r="DU8" s="12">
        <v>2.6964</v>
      </c>
      <c r="DV8" s="11">
        <v>274</v>
      </c>
      <c r="DW8" s="13">
        <v>6831.39</v>
      </c>
      <c r="DX8" s="11"/>
      <c r="DY8" s="11"/>
      <c r="DZ8" s="13"/>
      <c r="EA8" s="11"/>
      <c r="EB8" s="12"/>
      <c r="EC8" s="12"/>
      <c r="ED8" s="11">
        <v>170</v>
      </c>
      <c r="EE8" s="13">
        <v>4097.81</v>
      </c>
      <c r="EF8" s="11">
        <v>45</v>
      </c>
      <c r="EG8" s="11">
        <v>277</v>
      </c>
      <c r="EH8" s="13">
        <v>7037.65</v>
      </c>
      <c r="EI8" s="11">
        <v>72</v>
      </c>
      <c r="EJ8" s="12">
        <v>-0.3863</v>
      </c>
      <c r="EK8" s="12">
        <v>-0.4177</v>
      </c>
      <c r="EL8" s="11">
        <v>168</v>
      </c>
      <c r="EM8" s="13">
        <v>3591.39</v>
      </c>
      <c r="EN8" s="11">
        <v>56</v>
      </c>
      <c r="EO8" s="11">
        <v>282</v>
      </c>
      <c r="EP8" s="13">
        <v>5731.8</v>
      </c>
      <c r="EQ8" s="11">
        <v>40</v>
      </c>
      <c r="ER8" s="12">
        <v>-0.4043</v>
      </c>
      <c r="ES8" s="12">
        <v>-0.3734</v>
      </c>
      <c r="ET8" s="11">
        <v>89</v>
      </c>
      <c r="EU8" s="13">
        <v>2322.46</v>
      </c>
      <c r="EV8" s="11">
        <v>125</v>
      </c>
      <c r="EW8" s="11">
        <v>242</v>
      </c>
      <c r="EX8" s="13">
        <v>5968.86</v>
      </c>
      <c r="EY8" s="11">
        <v>125</v>
      </c>
      <c r="EZ8" s="12">
        <v>-0.6322</v>
      </c>
      <c r="FA8" s="12">
        <v>-0.6109</v>
      </c>
      <c r="FB8" s="11">
        <v>4</v>
      </c>
      <c r="FC8" s="13">
        <v>173.32</v>
      </c>
      <c r="FD8" s="11">
        <v>2</v>
      </c>
      <c r="FE8" s="11">
        <v>20</v>
      </c>
      <c r="FF8" s="13">
        <v>831.92</v>
      </c>
      <c r="FG8" s="11">
        <v>2</v>
      </c>
      <c r="FH8" s="12">
        <v>-0.8</v>
      </c>
      <c r="FI8" s="12">
        <v>-0.7917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3</v>
      </c>
      <c r="GA8" s="13">
        <v>119.63</v>
      </c>
      <c r="GB8" s="11">
        <v>205</v>
      </c>
      <c r="GC8" s="11">
        <v>2</v>
      </c>
      <c r="GD8" s="13">
        <v>131.88</v>
      </c>
      <c r="GE8" s="11">
        <v>105</v>
      </c>
      <c r="GF8" s="12">
        <v>0.5</v>
      </c>
      <c r="GG8" s="12">
        <v>-0.0929</v>
      </c>
      <c r="GH8" s="11">
        <v>78</v>
      </c>
      <c r="GI8" s="13">
        <v>2895.43</v>
      </c>
      <c r="GJ8" s="11">
        <v>90</v>
      </c>
      <c r="GK8" s="11">
        <v>89</v>
      </c>
      <c r="GL8" s="13">
        <v>4515.78</v>
      </c>
      <c r="GM8" s="11">
        <v>97</v>
      </c>
      <c r="GN8" s="12">
        <v>-0.1236</v>
      </c>
      <c r="GO8" s="12">
        <v>-0.3588</v>
      </c>
      <c r="GP8" s="11">
        <v>11</v>
      </c>
      <c r="GQ8" s="13">
        <v>422.79</v>
      </c>
      <c r="GR8" s="11">
        <v>84</v>
      </c>
      <c r="GS8" s="11">
        <v>24</v>
      </c>
      <c r="GT8" s="13">
        <v>746.65</v>
      </c>
      <c r="GU8" s="11">
        <v>84</v>
      </c>
      <c r="GV8" s="12">
        <v>-0.5417</v>
      </c>
      <c r="GW8" s="12">
        <v>-0.4338</v>
      </c>
      <c r="GX8" s="11">
        <v>18</v>
      </c>
      <c r="GY8" s="13">
        <v>851.95</v>
      </c>
      <c r="GZ8" s="11">
        <v>30</v>
      </c>
      <c r="HA8" s="11">
        <v>22</v>
      </c>
      <c r="HB8" s="13">
        <v>953.85</v>
      </c>
      <c r="HC8" s="11">
        <v>31</v>
      </c>
      <c r="HD8" s="12">
        <v>-0.1818</v>
      </c>
      <c r="HE8" s="12">
        <v>-0.1068</v>
      </c>
      <c r="HF8" s="11">
        <v>45</v>
      </c>
      <c r="HG8" s="13">
        <v>1448.05</v>
      </c>
      <c r="HH8" s="11">
        <v>72</v>
      </c>
      <c r="HI8" s="11">
        <v>52</v>
      </c>
      <c r="HJ8" s="13">
        <v>1216.41</v>
      </c>
      <c r="HK8" s="11">
        <v>64</v>
      </c>
      <c r="HL8" s="12">
        <v>-0.1346</v>
      </c>
      <c r="HM8" s="12">
        <v>0.1904</v>
      </c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29.52</v>
      </c>
      <c r="IN8" s="11">
        <v>32</v>
      </c>
      <c r="IO8" s="11"/>
      <c r="IP8" s="13"/>
      <c r="IQ8" s="11"/>
      <c r="IR8" s="12"/>
      <c r="IS8" s="12"/>
      <c r="IT8" s="11">
        <v>2</v>
      </c>
      <c r="IU8" s="13">
        <v>112.09</v>
      </c>
      <c r="IV8" s="11">
        <v>5</v>
      </c>
      <c r="IW8" s="11">
        <v>2</v>
      </c>
      <c r="IX8" s="13">
        <v>52.56</v>
      </c>
      <c r="IY8" s="11">
        <v>5</v>
      </c>
      <c r="IZ8" s="12"/>
      <c r="JA8" s="12">
        <v>1.1326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>
        <v>164</v>
      </c>
      <c r="JN8" s="13">
        <v>4580.5</v>
      </c>
      <c r="JO8" s="11">
        <v>224</v>
      </c>
      <c r="JP8" s="12"/>
      <c r="JQ8" s="12"/>
      <c r="JR8" s="11"/>
      <c r="JS8" s="13"/>
      <c r="JT8" s="11"/>
      <c r="JU8" s="11">
        <v>4</v>
      </c>
      <c r="JV8" s="13">
        <v>111.93</v>
      </c>
      <c r="JW8" s="11">
        <v>76</v>
      </c>
      <c r="JX8" s="12"/>
      <c r="JY8" s="12"/>
      <c r="JZ8" s="11"/>
      <c r="KA8" s="13"/>
      <c r="KB8" s="11"/>
      <c r="KC8" s="11"/>
      <c r="KD8" s="13"/>
      <c r="KE8" s="11">
        <v>206</v>
      </c>
      <c r="KF8" s="12"/>
      <c r="KG8" s="12"/>
      <c r="KH8" s="11"/>
      <c r="KI8" s="13"/>
      <c r="KJ8" s="11">
        <v>76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161114</v>
      </c>
      <c r="C9" s="11">
        <f>=ROUNDDOWN(18.3660115817792,0)</f>
      </c>
      <c r="D9" s="11">
        <v>158575</v>
      </c>
      <c r="E9" s="12">
        <v>0.9797</v>
      </c>
      <c r="F9" s="11"/>
      <c r="G9" s="11">
        <f>=ROUNDDOWN({0},0)</f>
      </c>
      <c r="H9" s="11"/>
      <c r="I9" s="12"/>
      <c r="J9" s="11">
        <v>31770</v>
      </c>
      <c r="K9" s="13">
        <v>620631.62</v>
      </c>
      <c r="L9" s="11">
        <v>284</v>
      </c>
      <c r="M9" s="14">
        <v>2185.32</v>
      </c>
      <c r="N9" s="11">
        <v>26884</v>
      </c>
      <c r="O9" s="13">
        <v>495334.69</v>
      </c>
      <c r="P9" s="11">
        <v>312</v>
      </c>
      <c r="Q9" s="14">
        <v>1587.61</v>
      </c>
      <c r="R9" s="12">
        <v>0.1817</v>
      </c>
      <c r="S9" s="12">
        <v>0.253</v>
      </c>
      <c r="T9" s="12">
        <v>-0.0897</v>
      </c>
      <c r="U9" s="12">
        <v>0.3765</v>
      </c>
      <c r="V9" s="11">
        <v>15213</v>
      </c>
      <c r="W9" s="13">
        <v>303106.67</v>
      </c>
      <c r="X9" s="11">
        <v>251</v>
      </c>
      <c r="Y9" s="11">
        <v>9936</v>
      </c>
      <c r="Z9" s="13">
        <v>194256.6</v>
      </c>
      <c r="AA9" s="11">
        <v>265</v>
      </c>
      <c r="AB9" s="12">
        <v>0.5311</v>
      </c>
      <c r="AC9" s="12">
        <v>0.5603</v>
      </c>
      <c r="AD9" s="11">
        <v>3296</v>
      </c>
      <c r="AE9" s="13">
        <v>66979.32</v>
      </c>
      <c r="AF9" s="11">
        <v>263</v>
      </c>
      <c r="AG9" s="11">
        <v>1097</v>
      </c>
      <c r="AH9" s="13">
        <v>22711.9</v>
      </c>
      <c r="AI9" s="11">
        <v>271</v>
      </c>
      <c r="AJ9" s="12">
        <v>2.0046</v>
      </c>
      <c r="AK9" s="12">
        <v>1.9491</v>
      </c>
      <c r="AL9" s="11">
        <v>1548</v>
      </c>
      <c r="AM9" s="13">
        <v>27124.65</v>
      </c>
      <c r="AN9" s="11">
        <v>264</v>
      </c>
      <c r="AO9" s="11">
        <v>1378</v>
      </c>
      <c r="AP9" s="13">
        <v>26000.86</v>
      </c>
      <c r="AQ9" s="11">
        <v>271</v>
      </c>
      <c r="AR9" s="12">
        <v>0.1234</v>
      </c>
      <c r="AS9" s="12">
        <v>0.0432</v>
      </c>
      <c r="AT9" s="11">
        <v>4592</v>
      </c>
      <c r="AU9" s="13">
        <v>87922.18</v>
      </c>
      <c r="AV9" s="11">
        <v>229</v>
      </c>
      <c r="AW9" s="11">
        <v>5445</v>
      </c>
      <c r="AX9" s="13">
        <v>82096.85</v>
      </c>
      <c r="AY9" s="11">
        <v>230</v>
      </c>
      <c r="AZ9" s="12">
        <v>-0.1567</v>
      </c>
      <c r="BA9" s="12">
        <v>0.071</v>
      </c>
      <c r="BB9" s="11">
        <v>1692</v>
      </c>
      <c r="BC9" s="13">
        <v>28372.4</v>
      </c>
      <c r="BD9" s="11">
        <v>257</v>
      </c>
      <c r="BE9" s="11">
        <v>2927</v>
      </c>
      <c r="BF9" s="13">
        <v>53360.05</v>
      </c>
      <c r="BG9" s="11">
        <v>270</v>
      </c>
      <c r="BH9" s="12">
        <v>-0.4219</v>
      </c>
      <c r="BI9" s="12">
        <v>-0.4683</v>
      </c>
      <c r="BJ9" s="11">
        <v>470</v>
      </c>
      <c r="BK9" s="13">
        <v>9316.78</v>
      </c>
      <c r="BL9" s="11">
        <v>264</v>
      </c>
      <c r="BM9" s="11">
        <v>519</v>
      </c>
      <c r="BN9" s="13">
        <v>10620.87</v>
      </c>
      <c r="BO9" s="11">
        <v>295</v>
      </c>
      <c r="BP9" s="12">
        <v>-0.0944</v>
      </c>
      <c r="BQ9" s="12">
        <v>-0.1228</v>
      </c>
      <c r="BR9" s="11">
        <v>2400</v>
      </c>
      <c r="BS9" s="13">
        <v>47789.17</v>
      </c>
      <c r="BT9" s="11">
        <v>240</v>
      </c>
      <c r="BU9" s="11">
        <v>2216</v>
      </c>
      <c r="BV9" s="13">
        <v>42444.37</v>
      </c>
      <c r="BW9" s="11">
        <v>263</v>
      </c>
      <c r="BX9" s="12">
        <v>0.083</v>
      </c>
      <c r="BY9" s="12">
        <v>0.1259</v>
      </c>
      <c r="BZ9" s="11">
        <v>1488</v>
      </c>
      <c r="CA9" s="13">
        <v>27939.53</v>
      </c>
      <c r="CB9" s="11">
        <v>244</v>
      </c>
      <c r="CC9" s="11">
        <v>1597</v>
      </c>
      <c r="CD9" s="13">
        <v>30030.17</v>
      </c>
      <c r="CE9" s="11">
        <v>243</v>
      </c>
      <c r="CF9" s="12">
        <v>-0.0683</v>
      </c>
      <c r="CG9" s="12">
        <v>-0.0696</v>
      </c>
      <c r="CH9" s="11"/>
      <c r="CI9" s="13"/>
      <c r="CJ9" s="11">
        <v>185</v>
      </c>
      <c r="CK9" s="11">
        <v>154</v>
      </c>
      <c r="CL9" s="13">
        <v>2752.85</v>
      </c>
      <c r="CM9" s="11">
        <v>229</v>
      </c>
      <c r="CN9" s="12"/>
      <c r="CO9" s="12"/>
      <c r="CP9" s="11">
        <v>11</v>
      </c>
      <c r="CQ9" s="13">
        <v>322.42</v>
      </c>
      <c r="CR9" s="11">
        <v>13</v>
      </c>
      <c r="CS9" s="11">
        <v>396</v>
      </c>
      <c r="CT9" s="13">
        <v>7168.67</v>
      </c>
      <c r="CU9" s="11">
        <v>214</v>
      </c>
      <c r="CV9" s="12">
        <v>-0.9722</v>
      </c>
      <c r="CW9" s="12">
        <v>-0.955</v>
      </c>
      <c r="CX9" s="11">
        <v>33</v>
      </c>
      <c r="CY9" s="13">
        <v>503.1</v>
      </c>
      <c r="CZ9" s="11">
        <v>251</v>
      </c>
      <c r="DA9" s="11"/>
      <c r="DB9" s="13"/>
      <c r="DC9" s="11"/>
      <c r="DD9" s="12"/>
      <c r="DE9" s="12"/>
      <c r="DF9" s="11">
        <v>107</v>
      </c>
      <c r="DG9" s="13">
        <v>3337.34</v>
      </c>
      <c r="DH9" s="11">
        <v>273</v>
      </c>
      <c r="DI9" s="11">
        <v>54</v>
      </c>
      <c r="DJ9" s="13">
        <v>1541.64</v>
      </c>
      <c r="DK9" s="11">
        <v>281</v>
      </c>
      <c r="DL9" s="12">
        <v>0.9815</v>
      </c>
      <c r="DM9" s="12">
        <v>1.1648</v>
      </c>
      <c r="DN9" s="11">
        <v>258</v>
      </c>
      <c r="DO9" s="13">
        <v>5079.52</v>
      </c>
      <c r="DP9" s="11">
        <v>95</v>
      </c>
      <c r="DQ9" s="11">
        <v>133</v>
      </c>
      <c r="DR9" s="13">
        <v>2554.83</v>
      </c>
      <c r="DS9" s="11">
        <v>75</v>
      </c>
      <c r="DT9" s="12">
        <v>0.9398</v>
      </c>
      <c r="DU9" s="12">
        <v>0.9882</v>
      </c>
      <c r="DV9" s="11">
        <v>92</v>
      </c>
      <c r="DW9" s="13">
        <v>2070</v>
      </c>
      <c r="DX9" s="11"/>
      <c r="DY9" s="11">
        <v>52</v>
      </c>
      <c r="DZ9" s="13">
        <v>910</v>
      </c>
      <c r="EA9" s="11"/>
      <c r="EB9" s="12">
        <v>0.7692</v>
      </c>
      <c r="EC9" s="12">
        <v>1.2747</v>
      </c>
      <c r="ED9" s="11">
        <v>105</v>
      </c>
      <c r="EE9" s="13">
        <v>1838.71</v>
      </c>
      <c r="EF9" s="11">
        <v>47</v>
      </c>
      <c r="EG9" s="11">
        <v>172</v>
      </c>
      <c r="EH9" s="13">
        <v>3486.53</v>
      </c>
      <c r="EI9" s="11">
        <v>103</v>
      </c>
      <c r="EJ9" s="12">
        <v>-0.3895</v>
      </c>
      <c r="EK9" s="12">
        <v>-0.4726</v>
      </c>
      <c r="EL9" s="11">
        <v>238</v>
      </c>
      <c r="EM9" s="13">
        <v>4527.36</v>
      </c>
      <c r="EN9" s="11">
        <v>204</v>
      </c>
      <c r="EO9" s="11">
        <v>415</v>
      </c>
      <c r="EP9" s="13">
        <v>8210.17</v>
      </c>
      <c r="EQ9" s="11">
        <v>210</v>
      </c>
      <c r="ER9" s="12">
        <v>-0.4265</v>
      </c>
      <c r="ES9" s="12">
        <v>-0.4486</v>
      </c>
      <c r="ET9" s="11">
        <v>80</v>
      </c>
      <c r="EU9" s="13">
        <v>1419.52</v>
      </c>
      <c r="EV9" s="11">
        <v>119</v>
      </c>
      <c r="EW9" s="11">
        <v>164</v>
      </c>
      <c r="EX9" s="13">
        <v>2862.98</v>
      </c>
      <c r="EY9" s="11">
        <v>144</v>
      </c>
      <c r="EZ9" s="12">
        <v>-0.5122</v>
      </c>
      <c r="FA9" s="12">
        <v>-0.5042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8</v>
      </c>
      <c r="GA9" s="13">
        <v>167.88</v>
      </c>
      <c r="GB9" s="11">
        <v>217</v>
      </c>
      <c r="GC9" s="11">
        <v>4</v>
      </c>
      <c r="GD9" s="13">
        <v>111.99</v>
      </c>
      <c r="GE9" s="11">
        <v>38</v>
      </c>
      <c r="GF9" s="12">
        <v>1</v>
      </c>
      <c r="GG9" s="12">
        <v>0.4991</v>
      </c>
      <c r="GH9" s="11">
        <v>54</v>
      </c>
      <c r="GI9" s="13">
        <v>1196.43</v>
      </c>
      <c r="GJ9" s="11">
        <v>63</v>
      </c>
      <c r="GK9" s="11">
        <v>26</v>
      </c>
      <c r="GL9" s="13">
        <v>519.07</v>
      </c>
      <c r="GM9" s="11">
        <v>51</v>
      </c>
      <c r="GN9" s="12">
        <v>1.0769</v>
      </c>
      <c r="GO9" s="12">
        <v>1.3049</v>
      </c>
      <c r="GP9" s="11">
        <v>41</v>
      </c>
      <c r="GQ9" s="13">
        <v>878.12</v>
      </c>
      <c r="GR9" s="11">
        <v>84</v>
      </c>
      <c r="GS9" s="11">
        <v>41</v>
      </c>
      <c r="GT9" s="13">
        <v>801.03</v>
      </c>
      <c r="GU9" s="11">
        <v>88</v>
      </c>
      <c r="GV9" s="12"/>
      <c r="GW9" s="12">
        <v>0.0962</v>
      </c>
      <c r="GX9" s="11">
        <v>26</v>
      </c>
      <c r="GY9" s="13">
        <v>422.77</v>
      </c>
      <c r="GZ9" s="11">
        <v>13</v>
      </c>
      <c r="HA9" s="11">
        <v>28</v>
      </c>
      <c r="HB9" s="13">
        <v>443.94</v>
      </c>
      <c r="HC9" s="11">
        <v>15</v>
      </c>
      <c r="HD9" s="12">
        <v>-0.0714</v>
      </c>
      <c r="HE9" s="12">
        <v>-0.0477</v>
      </c>
      <c r="HF9" s="11"/>
      <c r="HG9" s="13"/>
      <c r="HH9" s="11"/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18</v>
      </c>
      <c r="IM9" s="13">
        <v>317.75</v>
      </c>
      <c r="IN9" s="11">
        <v>60</v>
      </c>
      <c r="IO9" s="11"/>
      <c r="IP9" s="13"/>
      <c r="IQ9" s="11"/>
      <c r="IR9" s="12"/>
      <c r="IS9" s="12"/>
      <c r="IT9" s="11"/>
      <c r="IU9" s="13"/>
      <c r="IV9" s="11">
        <v>15</v>
      </c>
      <c r="IW9" s="11">
        <v>10</v>
      </c>
      <c r="IX9" s="13">
        <v>105.97</v>
      </c>
      <c r="IY9" s="11">
        <v>24</v>
      </c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116</v>
      </c>
      <c r="JN9" s="13">
        <v>2252.73</v>
      </c>
      <c r="JO9" s="11">
        <v>257</v>
      </c>
      <c r="JP9" s="12"/>
      <c r="JQ9" s="12"/>
      <c r="JR9" s="11"/>
      <c r="JS9" s="13"/>
      <c r="JT9" s="11"/>
      <c r="JU9" s="11">
        <v>4</v>
      </c>
      <c r="JV9" s="13">
        <v>90.62</v>
      </c>
      <c r="JW9" s="11">
        <v>30</v>
      </c>
      <c r="JX9" s="12"/>
      <c r="JY9" s="12"/>
      <c r="JZ9" s="11"/>
      <c r="KA9" s="13"/>
      <c r="KB9" s="11"/>
      <c r="KC9" s="11"/>
      <c r="KD9" s="13"/>
      <c r="KE9" s="11">
        <v>219</v>
      </c>
      <c r="KF9" s="12"/>
      <c r="KG9" s="12"/>
      <c r="KH9" s="11"/>
      <c r="KI9" s="13"/>
      <c r="KJ9" s="11">
        <v>176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443623</v>
      </c>
      <c r="C10" s="11">
        <f>=ROUNDDOWN(18.4839065852795,0)</f>
      </c>
      <c r="D10" s="11">
        <v>258343</v>
      </c>
      <c r="E10" s="12">
        <v>0.952</v>
      </c>
      <c r="F10" s="11"/>
      <c r="G10" s="11">
        <f>=ROUNDDOWN({0},0)</f>
      </c>
      <c r="H10" s="11"/>
      <c r="I10" s="12"/>
      <c r="J10" s="11">
        <v>61108</v>
      </c>
      <c r="K10" s="13">
        <v>2452070.86</v>
      </c>
      <c r="L10" s="11">
        <v>1219</v>
      </c>
      <c r="M10" s="14">
        <v>2011.54</v>
      </c>
      <c r="N10" s="11">
        <v>51959</v>
      </c>
      <c r="O10" s="13">
        <v>2072867.11</v>
      </c>
      <c r="P10" s="11">
        <v>1174</v>
      </c>
      <c r="Q10" s="14">
        <v>1765.64</v>
      </c>
      <c r="R10" s="12">
        <v>0.1761</v>
      </c>
      <c r="S10" s="12">
        <v>0.1829</v>
      </c>
      <c r="T10" s="12">
        <v>0.0383</v>
      </c>
      <c r="U10" s="12">
        <v>0.1393</v>
      </c>
      <c r="V10" s="11">
        <v>21912</v>
      </c>
      <c r="W10" s="13">
        <v>1018215.62</v>
      </c>
      <c r="X10" s="11">
        <v>896</v>
      </c>
      <c r="Y10" s="11">
        <v>12310</v>
      </c>
      <c r="Z10" s="13">
        <v>531955.8</v>
      </c>
      <c r="AA10" s="11">
        <v>818</v>
      </c>
      <c r="AB10" s="12">
        <v>0.78</v>
      </c>
      <c r="AC10" s="12">
        <v>0.9141</v>
      </c>
      <c r="AD10" s="11">
        <v>5559</v>
      </c>
      <c r="AE10" s="13">
        <v>275407.24</v>
      </c>
      <c r="AF10" s="11">
        <v>1016</v>
      </c>
      <c r="AG10" s="11">
        <v>1862</v>
      </c>
      <c r="AH10" s="13">
        <v>98603.57</v>
      </c>
      <c r="AI10" s="11">
        <v>959</v>
      </c>
      <c r="AJ10" s="12">
        <v>1.9855</v>
      </c>
      <c r="AK10" s="12">
        <v>1.7931</v>
      </c>
      <c r="AL10" s="11">
        <v>2088</v>
      </c>
      <c r="AM10" s="13">
        <v>75119.27</v>
      </c>
      <c r="AN10" s="11">
        <v>1019</v>
      </c>
      <c r="AO10" s="11">
        <v>1876</v>
      </c>
      <c r="AP10" s="13">
        <v>71578.89</v>
      </c>
      <c r="AQ10" s="11">
        <v>959</v>
      </c>
      <c r="AR10" s="12">
        <v>0.113</v>
      </c>
      <c r="AS10" s="12">
        <v>0.0495</v>
      </c>
      <c r="AT10" s="11">
        <v>8780</v>
      </c>
      <c r="AU10" s="13">
        <v>313771.05</v>
      </c>
      <c r="AV10" s="11">
        <v>977</v>
      </c>
      <c r="AW10" s="11">
        <v>13508</v>
      </c>
      <c r="AX10" s="13">
        <v>468221.86</v>
      </c>
      <c r="AY10" s="11">
        <v>931</v>
      </c>
      <c r="AZ10" s="12">
        <v>-0.35</v>
      </c>
      <c r="BA10" s="12">
        <v>-0.3299</v>
      </c>
      <c r="BB10" s="11">
        <v>10091</v>
      </c>
      <c r="BC10" s="13">
        <v>301486.06</v>
      </c>
      <c r="BD10" s="11">
        <v>977</v>
      </c>
      <c r="BE10" s="11">
        <v>6425</v>
      </c>
      <c r="BF10" s="13">
        <v>238967.01</v>
      </c>
      <c r="BG10" s="11">
        <v>948</v>
      </c>
      <c r="BH10" s="12">
        <v>0.5706</v>
      </c>
      <c r="BI10" s="12">
        <v>0.2616</v>
      </c>
      <c r="BJ10" s="11">
        <v>1370</v>
      </c>
      <c r="BK10" s="13">
        <v>49743.63</v>
      </c>
      <c r="BL10" s="11">
        <v>1026</v>
      </c>
      <c r="BM10" s="11">
        <v>2333</v>
      </c>
      <c r="BN10" s="13">
        <v>87701.07</v>
      </c>
      <c r="BO10" s="11">
        <v>972</v>
      </c>
      <c r="BP10" s="12">
        <v>-0.4128</v>
      </c>
      <c r="BQ10" s="12">
        <v>-0.4328</v>
      </c>
      <c r="BR10" s="11">
        <v>5396</v>
      </c>
      <c r="BS10" s="13">
        <v>169116.3</v>
      </c>
      <c r="BT10" s="11">
        <v>874</v>
      </c>
      <c r="BU10" s="11">
        <v>6446</v>
      </c>
      <c r="BV10" s="13">
        <v>220262.46</v>
      </c>
      <c r="BW10" s="11">
        <v>854</v>
      </c>
      <c r="BX10" s="12">
        <v>-0.1629</v>
      </c>
      <c r="BY10" s="12">
        <v>-0.2322</v>
      </c>
      <c r="BZ10" s="11">
        <v>2283</v>
      </c>
      <c r="CA10" s="13">
        <v>91438.87</v>
      </c>
      <c r="CB10" s="11">
        <v>783</v>
      </c>
      <c r="CC10" s="11">
        <v>2533</v>
      </c>
      <c r="CD10" s="13">
        <v>119066.57</v>
      </c>
      <c r="CE10" s="11">
        <v>691</v>
      </c>
      <c r="CF10" s="12">
        <v>-0.0987</v>
      </c>
      <c r="CG10" s="12">
        <v>-0.232</v>
      </c>
      <c r="CH10" s="11">
        <v>186</v>
      </c>
      <c r="CI10" s="13">
        <v>6873.7</v>
      </c>
      <c r="CJ10" s="11">
        <v>597</v>
      </c>
      <c r="CK10" s="11">
        <v>271</v>
      </c>
      <c r="CL10" s="13">
        <v>10688.91</v>
      </c>
      <c r="CM10" s="11">
        <v>645</v>
      </c>
      <c r="CN10" s="12">
        <v>-0.3137</v>
      </c>
      <c r="CO10" s="12">
        <v>-0.3569</v>
      </c>
      <c r="CP10" s="11">
        <v>415</v>
      </c>
      <c r="CQ10" s="13">
        <v>17032.91</v>
      </c>
      <c r="CR10" s="11">
        <v>945</v>
      </c>
      <c r="CS10" s="11">
        <v>546</v>
      </c>
      <c r="CT10" s="13">
        <v>22570.27</v>
      </c>
      <c r="CU10" s="11">
        <v>701</v>
      </c>
      <c r="CV10" s="12">
        <v>-0.2399</v>
      </c>
      <c r="CW10" s="12">
        <v>-0.2453</v>
      </c>
      <c r="CX10" s="11">
        <v>78</v>
      </c>
      <c r="CY10" s="13">
        <v>1614.45</v>
      </c>
      <c r="CZ10" s="11">
        <v>546</v>
      </c>
      <c r="DA10" s="11"/>
      <c r="DB10" s="13"/>
      <c r="DC10" s="11"/>
      <c r="DD10" s="12"/>
      <c r="DE10" s="12"/>
      <c r="DF10" s="11">
        <v>400</v>
      </c>
      <c r="DG10" s="13">
        <v>24238.39</v>
      </c>
      <c r="DH10" s="11">
        <v>1154</v>
      </c>
      <c r="DI10" s="11">
        <v>68</v>
      </c>
      <c r="DJ10" s="13">
        <v>3751.48</v>
      </c>
      <c r="DK10" s="11">
        <v>1069</v>
      </c>
      <c r="DL10" s="12">
        <v>4.8824</v>
      </c>
      <c r="DM10" s="12">
        <v>5.461</v>
      </c>
      <c r="DN10" s="11">
        <v>167</v>
      </c>
      <c r="DO10" s="13">
        <v>3270.81</v>
      </c>
      <c r="DP10" s="11">
        <v>62</v>
      </c>
      <c r="DQ10" s="11">
        <v>80</v>
      </c>
      <c r="DR10" s="13">
        <v>1753.98</v>
      </c>
      <c r="DS10" s="11">
        <v>46</v>
      </c>
      <c r="DT10" s="12">
        <v>1.0875</v>
      </c>
      <c r="DU10" s="12">
        <v>0.8648</v>
      </c>
      <c r="DV10" s="11">
        <v>326</v>
      </c>
      <c r="DW10" s="13">
        <v>26805.6</v>
      </c>
      <c r="DX10" s="11"/>
      <c r="DY10" s="11">
        <v>1025</v>
      </c>
      <c r="DZ10" s="13">
        <v>83516.75</v>
      </c>
      <c r="EA10" s="11"/>
      <c r="EB10" s="12">
        <v>-0.682</v>
      </c>
      <c r="EC10" s="12">
        <v>-0.679</v>
      </c>
      <c r="ED10" s="11">
        <v>606</v>
      </c>
      <c r="EE10" s="13">
        <v>22974.26</v>
      </c>
      <c r="EF10" s="11">
        <v>473</v>
      </c>
      <c r="EG10" s="11">
        <v>599</v>
      </c>
      <c r="EH10" s="13">
        <v>23222.97</v>
      </c>
      <c r="EI10" s="11">
        <v>513</v>
      </c>
      <c r="EJ10" s="12">
        <v>0.0117</v>
      </c>
      <c r="EK10" s="12">
        <v>-0.0107</v>
      </c>
      <c r="EL10" s="11">
        <v>111</v>
      </c>
      <c r="EM10" s="13">
        <v>5785.99</v>
      </c>
      <c r="EN10" s="11">
        <v>261</v>
      </c>
      <c r="EO10" s="11">
        <v>136</v>
      </c>
      <c r="EP10" s="13">
        <v>7550.28</v>
      </c>
      <c r="EQ10" s="11">
        <v>222</v>
      </c>
      <c r="ER10" s="12">
        <v>-0.1838</v>
      </c>
      <c r="ES10" s="12">
        <v>-0.2337</v>
      </c>
      <c r="ET10" s="11">
        <v>784</v>
      </c>
      <c r="EU10" s="13">
        <v>28355.59</v>
      </c>
      <c r="EV10" s="11">
        <v>499</v>
      </c>
      <c r="EW10" s="11">
        <v>1010</v>
      </c>
      <c r="EX10" s="13">
        <v>47436.76</v>
      </c>
      <c r="EY10" s="11">
        <v>514</v>
      </c>
      <c r="EZ10" s="12">
        <v>-0.2238</v>
      </c>
      <c r="FA10" s="12">
        <v>-0.4022</v>
      </c>
      <c r="FB10" s="11">
        <v>35</v>
      </c>
      <c r="FC10" s="13">
        <v>632.48</v>
      </c>
      <c r="FD10" s="11">
        <v>12</v>
      </c>
      <c r="FE10" s="11">
        <v>12</v>
      </c>
      <c r="FF10" s="13">
        <v>394.72</v>
      </c>
      <c r="FG10" s="11">
        <v>13</v>
      </c>
      <c r="FH10" s="12">
        <v>1.9167</v>
      </c>
      <c r="FI10" s="12">
        <v>0.6024</v>
      </c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>
        <v>22</v>
      </c>
      <c r="GA10" s="13">
        <v>796.93</v>
      </c>
      <c r="GB10" s="11">
        <v>823</v>
      </c>
      <c r="GC10" s="11">
        <v>2</v>
      </c>
      <c r="GD10" s="13">
        <v>71.66</v>
      </c>
      <c r="GE10" s="11">
        <v>349</v>
      </c>
      <c r="GF10" s="12">
        <v>10</v>
      </c>
      <c r="GG10" s="12">
        <v>10.121</v>
      </c>
      <c r="GH10" s="11">
        <v>119</v>
      </c>
      <c r="GI10" s="13">
        <v>4811.99</v>
      </c>
      <c r="GJ10" s="11">
        <v>108</v>
      </c>
      <c r="GK10" s="11">
        <v>72</v>
      </c>
      <c r="GL10" s="13">
        <v>2622.12</v>
      </c>
      <c r="GM10" s="11">
        <v>106</v>
      </c>
      <c r="GN10" s="12">
        <v>0.6528</v>
      </c>
      <c r="GO10" s="12">
        <v>0.8352</v>
      </c>
      <c r="GP10" s="11">
        <v>103</v>
      </c>
      <c r="GQ10" s="13">
        <v>2620.11</v>
      </c>
      <c r="GR10" s="11">
        <v>458</v>
      </c>
      <c r="GS10" s="11">
        <v>78</v>
      </c>
      <c r="GT10" s="13">
        <v>1819.4</v>
      </c>
      <c r="GU10" s="11">
        <v>505</v>
      </c>
      <c r="GV10" s="12">
        <v>0.3205</v>
      </c>
      <c r="GW10" s="12">
        <v>0.4401</v>
      </c>
      <c r="GX10" s="11">
        <v>139</v>
      </c>
      <c r="GY10" s="13">
        <v>5173.38</v>
      </c>
      <c r="GZ10" s="11">
        <v>338</v>
      </c>
      <c r="HA10" s="11">
        <v>209</v>
      </c>
      <c r="HB10" s="13">
        <v>8347.81</v>
      </c>
      <c r="HC10" s="11">
        <v>339</v>
      </c>
      <c r="HD10" s="12">
        <v>-0.3349</v>
      </c>
      <c r="HE10" s="12">
        <v>-0.3803</v>
      </c>
      <c r="HF10" s="11">
        <v>21</v>
      </c>
      <c r="HG10" s="13">
        <v>749.13</v>
      </c>
      <c r="HH10" s="11">
        <v>129</v>
      </c>
      <c r="HI10" s="11">
        <v>30</v>
      </c>
      <c r="HJ10" s="13">
        <v>1141.24</v>
      </c>
      <c r="HK10" s="11">
        <v>123</v>
      </c>
      <c r="HL10" s="12">
        <v>-0.3</v>
      </c>
      <c r="HM10" s="12">
        <v>-0.3436</v>
      </c>
      <c r="HN10" s="11">
        <v>18</v>
      </c>
      <c r="HO10" s="13">
        <v>620.64</v>
      </c>
      <c r="HP10" s="11"/>
      <c r="HQ10" s="11">
        <v>90</v>
      </c>
      <c r="HR10" s="13">
        <v>3024.4</v>
      </c>
      <c r="HS10" s="11"/>
      <c r="HT10" s="12">
        <v>-0.8</v>
      </c>
      <c r="HU10" s="12">
        <v>-0.7948</v>
      </c>
      <c r="HV10" s="11">
        <v>57</v>
      </c>
      <c r="HW10" s="13">
        <v>2741.71</v>
      </c>
      <c r="HX10" s="11">
        <v>145</v>
      </c>
      <c r="HY10" s="11">
        <v>67</v>
      </c>
      <c r="HZ10" s="13">
        <v>3321.65</v>
      </c>
      <c r="IA10" s="11">
        <v>138</v>
      </c>
      <c r="IB10" s="12">
        <v>-0.1493</v>
      </c>
      <c r="IC10" s="12">
        <v>-0.1746</v>
      </c>
      <c r="ID10" s="11"/>
      <c r="IE10" s="13"/>
      <c r="IF10" s="11"/>
      <c r="IG10" s="11"/>
      <c r="IH10" s="13"/>
      <c r="II10" s="11"/>
      <c r="IJ10" s="12"/>
      <c r="IK10" s="12"/>
      <c r="IL10" s="11">
        <v>21</v>
      </c>
      <c r="IM10" s="13">
        <v>1420.11</v>
      </c>
      <c r="IN10" s="11">
        <v>102</v>
      </c>
      <c r="IO10" s="11"/>
      <c r="IP10" s="13"/>
      <c r="IQ10" s="11"/>
      <c r="IR10" s="12"/>
      <c r="IS10" s="12"/>
      <c r="IT10" s="11">
        <v>4</v>
      </c>
      <c r="IU10" s="13">
        <v>64.51</v>
      </c>
      <c r="IV10" s="11">
        <v>21</v>
      </c>
      <c r="IW10" s="11">
        <v>2</v>
      </c>
      <c r="IX10" s="13">
        <v>16.06</v>
      </c>
      <c r="IY10" s="11">
        <v>21</v>
      </c>
      <c r="IZ10" s="12">
        <v>1</v>
      </c>
      <c r="JA10" s="12">
        <v>3.0168</v>
      </c>
      <c r="JB10" s="11">
        <v>17</v>
      </c>
      <c r="JC10" s="13">
        <v>1190.13</v>
      </c>
      <c r="JD10" s="11">
        <v>84</v>
      </c>
      <c r="JE10" s="11">
        <v>18</v>
      </c>
      <c r="JF10" s="13">
        <v>1454.9</v>
      </c>
      <c r="JG10" s="11">
        <v>77</v>
      </c>
      <c r="JH10" s="12">
        <v>-0.0556</v>
      </c>
      <c r="JI10" s="12">
        <v>-0.182</v>
      </c>
      <c r="JJ10" s="11"/>
      <c r="JK10" s="13"/>
      <c r="JL10" s="11"/>
      <c r="JM10" s="11">
        <v>340</v>
      </c>
      <c r="JN10" s="13">
        <v>13215.55</v>
      </c>
      <c r="JO10" s="11">
        <v>935</v>
      </c>
      <c r="JP10" s="12"/>
      <c r="JQ10" s="12"/>
      <c r="JR10" s="11"/>
      <c r="JS10" s="13"/>
      <c r="JT10" s="11"/>
      <c r="JU10" s="11">
        <v>11</v>
      </c>
      <c r="JV10" s="13">
        <v>588.97</v>
      </c>
      <c r="JW10" s="11">
        <v>162</v>
      </c>
      <c r="JX10" s="12"/>
      <c r="JY10" s="12"/>
      <c r="JZ10" s="11"/>
      <c r="KA10" s="13"/>
      <c r="KB10" s="11"/>
      <c r="KC10" s="11"/>
      <c r="KD10" s="13"/>
      <c r="KE10" s="11">
        <v>837</v>
      </c>
      <c r="KF10" s="12"/>
      <c r="KG10" s="12"/>
      <c r="KH10" s="11"/>
      <c r="KI10" s="13"/>
      <c r="KJ10" s="11">
        <v>737</v>
      </c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91684</v>
      </c>
      <c r="C11" s="11">
        <f>=ROUNDDOWN(17.0816410179975,0)</f>
      </c>
      <c r="D11" s="11">
        <v>118461</v>
      </c>
      <c r="E11" s="12">
        <v>0.9668</v>
      </c>
      <c r="F11" s="11"/>
      <c r="G11" s="11">
        <f>=ROUNDDOWN({0},0)</f>
      </c>
      <c r="H11" s="11">
        <v>8604</v>
      </c>
      <c r="I11" s="12"/>
      <c r="J11" s="11">
        <v>21242</v>
      </c>
      <c r="K11" s="13">
        <v>3707630.26</v>
      </c>
      <c r="L11" s="11">
        <v>676</v>
      </c>
      <c r="M11" s="14">
        <v>5484.66</v>
      </c>
      <c r="N11" s="11">
        <v>19376</v>
      </c>
      <c r="O11" s="13">
        <v>3519409.37</v>
      </c>
      <c r="P11" s="11">
        <v>756</v>
      </c>
      <c r="Q11" s="14">
        <v>4655.3</v>
      </c>
      <c r="R11" s="12">
        <v>0.0963</v>
      </c>
      <c r="S11" s="12">
        <v>0.0535</v>
      </c>
      <c r="T11" s="12">
        <v>-0.1058</v>
      </c>
      <c r="U11" s="12">
        <v>0.1782</v>
      </c>
      <c r="V11" s="11">
        <v>1026</v>
      </c>
      <c r="W11" s="13">
        <v>181404.06</v>
      </c>
      <c r="X11" s="11">
        <v>189</v>
      </c>
      <c r="Y11" s="11">
        <v>547</v>
      </c>
      <c r="Z11" s="13">
        <v>97836.7</v>
      </c>
      <c r="AA11" s="11">
        <v>179</v>
      </c>
      <c r="AB11" s="12">
        <v>0.8757</v>
      </c>
      <c r="AC11" s="12">
        <v>0.8542</v>
      </c>
      <c r="AD11" s="11">
        <v>2902</v>
      </c>
      <c r="AE11" s="13">
        <v>613413.29</v>
      </c>
      <c r="AF11" s="11">
        <v>637</v>
      </c>
      <c r="AG11" s="11">
        <v>2492</v>
      </c>
      <c r="AH11" s="13">
        <v>491249.08</v>
      </c>
      <c r="AI11" s="11">
        <v>717</v>
      </c>
      <c r="AJ11" s="12">
        <v>0.1645</v>
      </c>
      <c r="AK11" s="12">
        <v>0.2487</v>
      </c>
      <c r="AL11" s="11">
        <v>9791</v>
      </c>
      <c r="AM11" s="13">
        <v>1554553.61</v>
      </c>
      <c r="AN11" s="11">
        <v>654</v>
      </c>
      <c r="AO11" s="11">
        <v>9828</v>
      </c>
      <c r="AP11" s="13">
        <v>1616477.15</v>
      </c>
      <c r="AQ11" s="11">
        <v>743</v>
      </c>
      <c r="AR11" s="12">
        <v>-0.0038</v>
      </c>
      <c r="AS11" s="12">
        <v>-0.0383</v>
      </c>
      <c r="AT11" s="11">
        <v>542</v>
      </c>
      <c r="AU11" s="13">
        <v>92744.81</v>
      </c>
      <c r="AV11" s="11">
        <v>550</v>
      </c>
      <c r="AW11" s="11">
        <v>647</v>
      </c>
      <c r="AX11" s="13">
        <v>109869.52</v>
      </c>
      <c r="AY11" s="11">
        <v>530</v>
      </c>
      <c r="AZ11" s="12">
        <v>-0.1623</v>
      </c>
      <c r="BA11" s="12">
        <v>-0.1559</v>
      </c>
      <c r="BB11" s="11">
        <v>550</v>
      </c>
      <c r="BC11" s="13">
        <v>92255.3</v>
      </c>
      <c r="BD11" s="11">
        <v>630</v>
      </c>
      <c r="BE11" s="11">
        <v>358</v>
      </c>
      <c r="BF11" s="13">
        <v>68732.26</v>
      </c>
      <c r="BG11" s="11">
        <v>731</v>
      </c>
      <c r="BH11" s="12">
        <v>0.5363</v>
      </c>
      <c r="BI11" s="12">
        <v>0.3422</v>
      </c>
      <c r="BJ11" s="11">
        <v>3045</v>
      </c>
      <c r="BK11" s="13">
        <v>578017.19</v>
      </c>
      <c r="BL11" s="11">
        <v>661</v>
      </c>
      <c r="BM11" s="11">
        <v>3255</v>
      </c>
      <c r="BN11" s="13">
        <v>696083.3</v>
      </c>
      <c r="BO11" s="11">
        <v>751</v>
      </c>
      <c r="BP11" s="12">
        <v>-0.0645</v>
      </c>
      <c r="BQ11" s="12">
        <v>-0.1696</v>
      </c>
      <c r="BR11" s="11">
        <v>387</v>
      </c>
      <c r="BS11" s="13">
        <v>76475.5</v>
      </c>
      <c r="BT11" s="11">
        <v>530</v>
      </c>
      <c r="BU11" s="11">
        <v>210</v>
      </c>
      <c r="BV11" s="13">
        <v>41118.62</v>
      </c>
      <c r="BW11" s="11">
        <v>516</v>
      </c>
      <c r="BX11" s="12">
        <v>0.8429</v>
      </c>
      <c r="BY11" s="12">
        <v>0.8599</v>
      </c>
      <c r="BZ11" s="11">
        <v>93</v>
      </c>
      <c r="CA11" s="13">
        <v>16543.29</v>
      </c>
      <c r="CB11" s="11">
        <v>286</v>
      </c>
      <c r="CC11" s="11">
        <v>153</v>
      </c>
      <c r="CD11" s="13">
        <v>27625.61</v>
      </c>
      <c r="CE11" s="11">
        <v>323</v>
      </c>
      <c r="CF11" s="12">
        <v>-0.3922</v>
      </c>
      <c r="CG11" s="12">
        <v>-0.4012</v>
      </c>
      <c r="CH11" s="11">
        <v>1180</v>
      </c>
      <c r="CI11" s="13">
        <v>192844.41</v>
      </c>
      <c r="CJ11" s="11">
        <v>239</v>
      </c>
      <c r="CK11" s="11">
        <v>305</v>
      </c>
      <c r="CL11" s="13">
        <v>65088.05</v>
      </c>
      <c r="CM11" s="11">
        <v>424</v>
      </c>
      <c r="CN11" s="12">
        <v>2.8689</v>
      </c>
      <c r="CO11" s="12">
        <v>1.9628</v>
      </c>
      <c r="CP11" s="11">
        <v>6</v>
      </c>
      <c r="CQ11" s="13">
        <v>1111.35</v>
      </c>
      <c r="CR11" s="11">
        <v>292</v>
      </c>
      <c r="CS11" s="11">
        <v>33</v>
      </c>
      <c r="CT11" s="13">
        <v>6206.14</v>
      </c>
      <c r="CU11" s="11">
        <v>258</v>
      </c>
      <c r="CV11" s="12">
        <v>-0.8182</v>
      </c>
      <c r="CW11" s="12">
        <v>-0.8209</v>
      </c>
      <c r="CX11" s="11"/>
      <c r="CY11" s="13"/>
      <c r="CZ11" s="11">
        <v>485</v>
      </c>
      <c r="DA11" s="11"/>
      <c r="DB11" s="13"/>
      <c r="DC11" s="11"/>
      <c r="DD11" s="12"/>
      <c r="DE11" s="12"/>
      <c r="DF11" s="11">
        <v>20</v>
      </c>
      <c r="DG11" s="13">
        <v>3345.94</v>
      </c>
      <c r="DH11" s="11">
        <v>594</v>
      </c>
      <c r="DI11" s="11">
        <v>12</v>
      </c>
      <c r="DJ11" s="13">
        <v>3433.5</v>
      </c>
      <c r="DK11" s="11">
        <v>644</v>
      </c>
      <c r="DL11" s="12">
        <v>0.6667</v>
      </c>
      <c r="DM11" s="12">
        <v>-0.0255</v>
      </c>
      <c r="DN11" s="11">
        <v>519</v>
      </c>
      <c r="DO11" s="13">
        <v>104280.93</v>
      </c>
      <c r="DP11" s="11">
        <v>263</v>
      </c>
      <c r="DQ11" s="11">
        <v>631</v>
      </c>
      <c r="DR11" s="13">
        <v>132313.64</v>
      </c>
      <c r="DS11" s="11">
        <v>278</v>
      </c>
      <c r="DT11" s="12">
        <v>-0.1775</v>
      </c>
      <c r="DU11" s="12">
        <v>-0.2119</v>
      </c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>
        <v>2</v>
      </c>
      <c r="EG11" s="11"/>
      <c r="EH11" s="13"/>
      <c r="EI11" s="11">
        <v>3</v>
      </c>
      <c r="EJ11" s="12"/>
      <c r="EK11" s="12"/>
      <c r="EL11" s="11">
        <v>142</v>
      </c>
      <c r="EM11" s="13">
        <v>30822.59</v>
      </c>
      <c r="EN11" s="11">
        <v>167</v>
      </c>
      <c r="EO11" s="11">
        <v>52</v>
      </c>
      <c r="EP11" s="13">
        <v>10525.87</v>
      </c>
      <c r="EQ11" s="11">
        <v>123</v>
      </c>
      <c r="ER11" s="12">
        <v>1.7308</v>
      </c>
      <c r="ES11" s="12">
        <v>1.9283</v>
      </c>
      <c r="ET11" s="11"/>
      <c r="EU11" s="13"/>
      <c r="EV11" s="11"/>
      <c r="EW11" s="11"/>
      <c r="EX11" s="13"/>
      <c r="EY11" s="11"/>
      <c r="EZ11" s="12"/>
      <c r="FA11" s="12"/>
      <c r="FB11" s="11">
        <v>291</v>
      </c>
      <c r="FC11" s="13">
        <v>42937.52</v>
      </c>
      <c r="FD11" s="11">
        <v>387</v>
      </c>
      <c r="FE11" s="11">
        <v>133</v>
      </c>
      <c r="FF11" s="13">
        <v>22781.16</v>
      </c>
      <c r="FG11" s="11">
        <v>293</v>
      </c>
      <c r="FH11" s="12">
        <v>1.188</v>
      </c>
      <c r="FI11" s="12">
        <v>0.8848</v>
      </c>
      <c r="FJ11" s="11">
        <v>308</v>
      </c>
      <c r="FK11" s="13">
        <v>57005.5</v>
      </c>
      <c r="FL11" s="11">
        <v>443</v>
      </c>
      <c r="FM11" s="11">
        <v>168</v>
      </c>
      <c r="FN11" s="13">
        <v>32215.19</v>
      </c>
      <c r="FO11" s="11">
        <v>446</v>
      </c>
      <c r="FP11" s="12">
        <v>0.8333</v>
      </c>
      <c r="FQ11" s="12">
        <v>0.7695</v>
      </c>
      <c r="FR11" s="11">
        <v>206</v>
      </c>
      <c r="FS11" s="13">
        <v>31622.65</v>
      </c>
      <c r="FT11" s="11">
        <v>321</v>
      </c>
      <c r="FU11" s="11">
        <v>249</v>
      </c>
      <c r="FV11" s="13">
        <v>40905.22</v>
      </c>
      <c r="FW11" s="11">
        <v>335</v>
      </c>
      <c r="FX11" s="12">
        <v>-0.1727</v>
      </c>
      <c r="FY11" s="12">
        <v>-0.2269</v>
      </c>
      <c r="FZ11" s="11">
        <v>195</v>
      </c>
      <c r="GA11" s="13">
        <v>33967.46</v>
      </c>
      <c r="GB11" s="11">
        <v>632</v>
      </c>
      <c r="GC11" s="11">
        <v>146</v>
      </c>
      <c r="GD11" s="13">
        <v>29219.22</v>
      </c>
      <c r="GE11" s="11">
        <v>682</v>
      </c>
      <c r="GF11" s="12">
        <v>0.3356</v>
      </c>
      <c r="GG11" s="12">
        <v>0.1625</v>
      </c>
      <c r="GH11" s="11">
        <v>37</v>
      </c>
      <c r="GI11" s="13">
        <v>4116.07</v>
      </c>
      <c r="GJ11" s="11">
        <v>227</v>
      </c>
      <c r="GK11" s="11">
        <v>40</v>
      </c>
      <c r="GL11" s="13">
        <v>6903.89</v>
      </c>
      <c r="GM11" s="11">
        <v>232</v>
      </c>
      <c r="GN11" s="12">
        <v>-0.075</v>
      </c>
      <c r="GO11" s="12">
        <v>-0.4038</v>
      </c>
      <c r="GP11" s="11">
        <v>1</v>
      </c>
      <c r="GQ11" s="13">
        <v>49.09</v>
      </c>
      <c r="GR11" s="11">
        <v>16</v>
      </c>
      <c r="GS11" s="11">
        <v>2</v>
      </c>
      <c r="GT11" s="13">
        <v>214.49</v>
      </c>
      <c r="GU11" s="11">
        <v>19</v>
      </c>
      <c r="GV11" s="12">
        <v>-0.5</v>
      </c>
      <c r="GW11" s="12">
        <v>-0.7711</v>
      </c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>
        <v>1</v>
      </c>
      <c r="IM11" s="13">
        <v>119.7</v>
      </c>
      <c r="IN11" s="11">
        <v>35</v>
      </c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>
        <v>84</v>
      </c>
      <c r="JN11" s="13">
        <v>14470.55</v>
      </c>
      <c r="JO11" s="11">
        <v>691</v>
      </c>
      <c r="JP11" s="12"/>
      <c r="JQ11" s="12"/>
      <c r="JR11" s="11"/>
      <c r="JS11" s="13"/>
      <c r="JT11" s="11"/>
      <c r="JU11" s="11">
        <v>31</v>
      </c>
      <c r="JV11" s="13">
        <v>6140.21</v>
      </c>
      <c r="JW11" s="11">
        <v>366</v>
      </c>
      <c r="JX11" s="12"/>
      <c r="JY11" s="12"/>
      <c r="JZ11" s="11"/>
      <c r="KA11" s="13"/>
      <c r="KB11" s="11"/>
      <c r="KC11" s="11"/>
      <c r="KD11" s="13"/>
      <c r="KE11" s="11">
        <v>551</v>
      </c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14604</v>
      </c>
      <c r="C12" s="11">
        <f>=ROUNDDOWN(21.6998514115899,0)</f>
      </c>
      <c r="D12" s="11">
        <v>6462</v>
      </c>
      <c r="E12" s="12">
        <v>0.9882</v>
      </c>
      <c r="F12" s="11"/>
      <c r="G12" s="11">
        <f>=ROUNDDOWN({0},0)</f>
      </c>
      <c r="H12" s="11"/>
      <c r="I12" s="12"/>
      <c r="J12" s="11">
        <v>2494</v>
      </c>
      <c r="K12" s="13">
        <v>182143.76</v>
      </c>
      <c r="L12" s="11">
        <v>138</v>
      </c>
      <c r="M12" s="14">
        <v>1319.88</v>
      </c>
      <c r="N12" s="11">
        <v>2040</v>
      </c>
      <c r="O12" s="13">
        <v>168529.4</v>
      </c>
      <c r="P12" s="11">
        <v>124</v>
      </c>
      <c r="Q12" s="14">
        <v>1359.11</v>
      </c>
      <c r="R12" s="12">
        <v>0.2225</v>
      </c>
      <c r="S12" s="12">
        <v>0.0808</v>
      </c>
      <c r="T12" s="12">
        <v>0.1129</v>
      </c>
      <c r="U12" s="12">
        <v>-0.0289</v>
      </c>
      <c r="V12" s="11">
        <v>386</v>
      </c>
      <c r="W12" s="13">
        <v>27068.63</v>
      </c>
      <c r="X12" s="11">
        <v>56</v>
      </c>
      <c r="Y12" s="11">
        <v>188</v>
      </c>
      <c r="Z12" s="13">
        <v>14133.03</v>
      </c>
      <c r="AA12" s="11">
        <v>39</v>
      </c>
      <c r="AB12" s="12">
        <v>1.0532</v>
      </c>
      <c r="AC12" s="12">
        <v>0.9153</v>
      </c>
      <c r="AD12" s="11">
        <v>352</v>
      </c>
      <c r="AE12" s="13">
        <v>32608.42</v>
      </c>
      <c r="AF12" s="11">
        <v>133</v>
      </c>
      <c r="AG12" s="11">
        <v>444</v>
      </c>
      <c r="AH12" s="13">
        <v>42959.17</v>
      </c>
      <c r="AI12" s="11">
        <v>124</v>
      </c>
      <c r="AJ12" s="12">
        <v>-0.2072</v>
      </c>
      <c r="AK12" s="12">
        <v>-0.2409</v>
      </c>
      <c r="AL12" s="11">
        <v>649</v>
      </c>
      <c r="AM12" s="13">
        <v>40860.45</v>
      </c>
      <c r="AN12" s="11">
        <v>133</v>
      </c>
      <c r="AO12" s="11">
        <v>341</v>
      </c>
      <c r="AP12" s="13">
        <v>26785.86</v>
      </c>
      <c r="AQ12" s="11">
        <v>124</v>
      </c>
      <c r="AR12" s="12">
        <v>0.9032</v>
      </c>
      <c r="AS12" s="12">
        <v>0.5254</v>
      </c>
      <c r="AT12" s="11">
        <v>23</v>
      </c>
      <c r="AU12" s="13">
        <v>1432.82</v>
      </c>
      <c r="AV12" s="11">
        <v>128</v>
      </c>
      <c r="AW12" s="11">
        <v>10</v>
      </c>
      <c r="AX12" s="13">
        <v>776.46</v>
      </c>
      <c r="AY12" s="11">
        <v>70</v>
      </c>
      <c r="AZ12" s="12">
        <v>1.3</v>
      </c>
      <c r="BA12" s="12">
        <v>0.8453</v>
      </c>
      <c r="BB12" s="11">
        <v>146</v>
      </c>
      <c r="BC12" s="13">
        <v>8216.79</v>
      </c>
      <c r="BD12" s="11">
        <v>128</v>
      </c>
      <c r="BE12" s="11">
        <v>56</v>
      </c>
      <c r="BF12" s="13">
        <v>4133.72</v>
      </c>
      <c r="BG12" s="11">
        <v>122</v>
      </c>
      <c r="BH12" s="12">
        <v>1.6071</v>
      </c>
      <c r="BI12" s="12">
        <v>0.9877</v>
      </c>
      <c r="BJ12" s="11">
        <v>371</v>
      </c>
      <c r="BK12" s="13">
        <v>30227.02</v>
      </c>
      <c r="BL12" s="11">
        <v>138</v>
      </c>
      <c r="BM12" s="11">
        <v>448</v>
      </c>
      <c r="BN12" s="13">
        <v>34947.64</v>
      </c>
      <c r="BO12" s="11">
        <v>124</v>
      </c>
      <c r="BP12" s="12">
        <v>-0.1719</v>
      </c>
      <c r="BQ12" s="12">
        <v>-0.1351</v>
      </c>
      <c r="BR12" s="11">
        <v>143</v>
      </c>
      <c r="BS12" s="13">
        <v>11155.01</v>
      </c>
      <c r="BT12" s="11">
        <v>110</v>
      </c>
      <c r="BU12" s="11">
        <v>166</v>
      </c>
      <c r="BV12" s="13">
        <v>15187.7</v>
      </c>
      <c r="BW12" s="11">
        <v>91</v>
      </c>
      <c r="BX12" s="12">
        <v>-0.1386</v>
      </c>
      <c r="BY12" s="12">
        <v>-0.2655</v>
      </c>
      <c r="BZ12" s="11">
        <v>92</v>
      </c>
      <c r="CA12" s="13">
        <v>6091.61</v>
      </c>
      <c r="CB12" s="11">
        <v>110</v>
      </c>
      <c r="CC12" s="11">
        <v>89</v>
      </c>
      <c r="CD12" s="13">
        <v>5629.65</v>
      </c>
      <c r="CE12" s="11">
        <v>84</v>
      </c>
      <c r="CF12" s="12">
        <v>0.0337</v>
      </c>
      <c r="CG12" s="12">
        <v>0.0821</v>
      </c>
      <c r="CH12" s="11">
        <v>3</v>
      </c>
      <c r="CI12" s="13">
        <v>199.52</v>
      </c>
      <c r="CJ12" s="11">
        <v>19</v>
      </c>
      <c r="CK12" s="11">
        <v>5</v>
      </c>
      <c r="CL12" s="13">
        <v>475.44</v>
      </c>
      <c r="CM12" s="11">
        <v>18</v>
      </c>
      <c r="CN12" s="12">
        <v>-0.4</v>
      </c>
      <c r="CO12" s="12">
        <v>-0.5803</v>
      </c>
      <c r="CP12" s="11"/>
      <c r="CQ12" s="13"/>
      <c r="CR12" s="11"/>
      <c r="CS12" s="11"/>
      <c r="CT12" s="13"/>
      <c r="CU12" s="11"/>
      <c r="CV12" s="12"/>
      <c r="CW12" s="12"/>
      <c r="CX12" s="11"/>
      <c r="CY12" s="13"/>
      <c r="CZ12" s="11">
        <v>107</v>
      </c>
      <c r="DA12" s="11"/>
      <c r="DB12" s="13"/>
      <c r="DC12" s="11"/>
      <c r="DD12" s="12"/>
      <c r="DE12" s="12"/>
      <c r="DF12" s="11">
        <v>2</v>
      </c>
      <c r="DG12" s="13">
        <v>227.48</v>
      </c>
      <c r="DH12" s="11">
        <v>138</v>
      </c>
      <c r="DI12" s="11">
        <v>3</v>
      </c>
      <c r="DJ12" s="13">
        <v>129.97</v>
      </c>
      <c r="DK12" s="11">
        <v>124</v>
      </c>
      <c r="DL12" s="12">
        <v>-0.3333</v>
      </c>
      <c r="DM12" s="12">
        <v>0.7503</v>
      </c>
      <c r="DN12" s="11">
        <v>79</v>
      </c>
      <c r="DO12" s="13">
        <v>5386.92</v>
      </c>
      <c r="DP12" s="11">
        <v>46</v>
      </c>
      <c r="DQ12" s="11">
        <v>102</v>
      </c>
      <c r="DR12" s="13">
        <v>7109.13</v>
      </c>
      <c r="DS12" s="11">
        <v>47</v>
      </c>
      <c r="DT12" s="12">
        <v>-0.2255</v>
      </c>
      <c r="DU12" s="12">
        <v>-0.2423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82</v>
      </c>
      <c r="FC12" s="13">
        <v>4945.43</v>
      </c>
      <c r="FD12" s="11">
        <v>84</v>
      </c>
      <c r="FE12" s="11">
        <v>13</v>
      </c>
      <c r="FF12" s="13">
        <v>1832.11</v>
      </c>
      <c r="FG12" s="11">
        <v>22</v>
      </c>
      <c r="FH12" s="12">
        <v>5.3077</v>
      </c>
      <c r="FI12" s="12">
        <v>1.6993</v>
      </c>
      <c r="FJ12" s="11">
        <v>52</v>
      </c>
      <c r="FK12" s="13">
        <v>5772.51</v>
      </c>
      <c r="FL12" s="11">
        <v>29</v>
      </c>
      <c r="FM12" s="11">
        <v>61</v>
      </c>
      <c r="FN12" s="13">
        <v>5759.61</v>
      </c>
      <c r="FO12" s="11">
        <v>14</v>
      </c>
      <c r="FP12" s="12">
        <v>-0.1475</v>
      </c>
      <c r="FQ12" s="12">
        <v>0.0022</v>
      </c>
      <c r="FR12" s="11">
        <v>36</v>
      </c>
      <c r="FS12" s="13">
        <v>2277.28</v>
      </c>
      <c r="FT12" s="11">
        <v>88</v>
      </c>
      <c r="FU12" s="11">
        <v>51</v>
      </c>
      <c r="FV12" s="13">
        <v>3451.13</v>
      </c>
      <c r="FW12" s="11">
        <v>43</v>
      </c>
      <c r="FX12" s="12">
        <v>-0.2941</v>
      </c>
      <c r="FY12" s="12">
        <v>-0.3401</v>
      </c>
      <c r="FZ12" s="11">
        <v>52</v>
      </c>
      <c r="GA12" s="13">
        <v>3521.48</v>
      </c>
      <c r="GB12" s="11">
        <v>124</v>
      </c>
      <c r="GC12" s="11">
        <v>28</v>
      </c>
      <c r="GD12" s="13">
        <v>2689.84</v>
      </c>
      <c r="GE12" s="11">
        <v>107</v>
      </c>
      <c r="GF12" s="12">
        <v>0.8571</v>
      </c>
      <c r="GG12" s="12">
        <v>0.3092</v>
      </c>
      <c r="GH12" s="11">
        <v>26</v>
      </c>
      <c r="GI12" s="13">
        <v>2152.39</v>
      </c>
      <c r="GJ12" s="11">
        <v>53</v>
      </c>
      <c r="GK12" s="11">
        <v>13</v>
      </c>
      <c r="GL12" s="13">
        <v>986.48</v>
      </c>
      <c r="GM12" s="11">
        <v>45</v>
      </c>
      <c r="GN12" s="12">
        <v>1</v>
      </c>
      <c r="GO12" s="12">
        <v>1.1819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21</v>
      </c>
      <c r="JN12" s="13">
        <v>1435.81</v>
      </c>
      <c r="JO12" s="11">
        <v>113</v>
      </c>
      <c r="JP12" s="12"/>
      <c r="JQ12" s="12"/>
      <c r="JR12" s="11"/>
      <c r="JS12" s="13"/>
      <c r="JT12" s="11"/>
      <c r="JU12" s="11">
        <v>1</v>
      </c>
      <c r="JV12" s="13">
        <v>106.65</v>
      </c>
      <c r="JW12" s="11">
        <v>43</v>
      </c>
      <c r="JX12" s="12"/>
      <c r="JY12" s="12"/>
      <c r="JZ12" s="11"/>
      <c r="KA12" s="13"/>
      <c r="KB12" s="11"/>
      <c r="KC12" s="11"/>
      <c r="KD12" s="13"/>
      <c r="KE12" s="11">
        <v>79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8466</v>
      </c>
      <c r="C13" s="11">
        <f>=ROUNDDOWN(28.1449468085106,0)</f>
      </c>
      <c r="D13" s="11">
        <v>4344</v>
      </c>
      <c r="E13" s="12">
        <v>1</v>
      </c>
      <c r="F13" s="11"/>
      <c r="G13" s="11">
        <f>=ROUNDDOWN({0},0)</f>
      </c>
      <c r="H13" s="11"/>
      <c r="I13" s="12"/>
      <c r="J13" s="11">
        <v>1308</v>
      </c>
      <c r="K13" s="13">
        <v>12002.21</v>
      </c>
      <c r="L13" s="11">
        <v>23</v>
      </c>
      <c r="M13" s="14">
        <v>521.84</v>
      </c>
      <c r="N13" s="11">
        <v>2639</v>
      </c>
      <c r="O13" s="13">
        <v>26034.57</v>
      </c>
      <c r="P13" s="11">
        <v>14</v>
      </c>
      <c r="Q13" s="14">
        <v>1859.61</v>
      </c>
      <c r="R13" s="12">
        <v>-0.5044</v>
      </c>
      <c r="S13" s="12">
        <v>-0.539</v>
      </c>
      <c r="T13" s="12">
        <v>0.6429</v>
      </c>
      <c r="U13" s="12">
        <v>-0.7194</v>
      </c>
      <c r="V13" s="11">
        <v>1308</v>
      </c>
      <c r="W13" s="13">
        <v>12002.21</v>
      </c>
      <c r="X13" s="11">
        <v>23</v>
      </c>
      <c r="Y13" s="11">
        <v>2638</v>
      </c>
      <c r="Z13" s="13">
        <v>26018.58</v>
      </c>
      <c r="AA13" s="11">
        <v>14</v>
      </c>
      <c r="AB13" s="12">
        <v>-0.5042</v>
      </c>
      <c r="AC13" s="12">
        <v>-0.5387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>
        <v>1</v>
      </c>
      <c r="DA13" s="11"/>
      <c r="DB13" s="13"/>
      <c r="DC13" s="11"/>
      <c r="DD13" s="12"/>
      <c r="DE13" s="12"/>
      <c r="DF13" s="11"/>
      <c r="DG13" s="13"/>
      <c r="DH13" s="11">
        <v>15</v>
      </c>
      <c r="DI13" s="11">
        <v>1</v>
      </c>
      <c r="DJ13" s="13">
        <v>15.99</v>
      </c>
      <c r="DK13" s="11">
        <v>7</v>
      </c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72899</v>
      </c>
      <c r="C14" s="11">
        <f>=ROUNDDOWN(57.8104678826328,0)</f>
      </c>
      <c r="D14" s="11">
        <v>7780</v>
      </c>
      <c r="E14" s="12">
        <v>0.9823</v>
      </c>
      <c r="F14" s="11"/>
      <c r="G14" s="11">
        <f>=ROUNDDOWN({0},0)</f>
      </c>
      <c r="H14" s="11"/>
      <c r="I14" s="12"/>
      <c r="J14" s="11">
        <v>4855</v>
      </c>
      <c r="K14" s="13">
        <v>167981.75</v>
      </c>
      <c r="L14" s="11">
        <v>113</v>
      </c>
      <c r="M14" s="14">
        <v>1486.56</v>
      </c>
      <c r="N14" s="11">
        <v>4879</v>
      </c>
      <c r="O14" s="13">
        <v>267694.33</v>
      </c>
      <c r="P14" s="11">
        <v>81</v>
      </c>
      <c r="Q14" s="14">
        <v>3304.87</v>
      </c>
      <c r="R14" s="12">
        <v>-0.0049</v>
      </c>
      <c r="S14" s="12">
        <v>-0.3725</v>
      </c>
      <c r="T14" s="12">
        <v>0.3951</v>
      </c>
      <c r="U14" s="12">
        <v>-0.5502</v>
      </c>
      <c r="V14" s="11">
        <v>1659</v>
      </c>
      <c r="W14" s="13">
        <v>62003.11</v>
      </c>
      <c r="X14" s="11">
        <v>92</v>
      </c>
      <c r="Y14" s="11">
        <v>513</v>
      </c>
      <c r="Z14" s="13">
        <v>24513.12</v>
      </c>
      <c r="AA14" s="11">
        <v>60</v>
      </c>
      <c r="AB14" s="12">
        <v>2.2339</v>
      </c>
      <c r="AC14" s="12">
        <v>1.5294</v>
      </c>
      <c r="AD14" s="11"/>
      <c r="AE14" s="13"/>
      <c r="AF14" s="11"/>
      <c r="AG14" s="11"/>
      <c r="AH14" s="13"/>
      <c r="AI14" s="11"/>
      <c r="AJ14" s="12"/>
      <c r="AK14" s="12"/>
      <c r="AL14" s="11">
        <v>162</v>
      </c>
      <c r="AM14" s="13">
        <v>3911.05</v>
      </c>
      <c r="AN14" s="11">
        <v>92</v>
      </c>
      <c r="AO14" s="11">
        <v>63</v>
      </c>
      <c r="AP14" s="13">
        <v>2587.16</v>
      </c>
      <c r="AQ14" s="11">
        <v>60</v>
      </c>
      <c r="AR14" s="12">
        <v>1.5714</v>
      </c>
      <c r="AS14" s="12">
        <v>0.5117</v>
      </c>
      <c r="AT14" s="11">
        <v>14</v>
      </c>
      <c r="AU14" s="13">
        <v>387.97</v>
      </c>
      <c r="AV14" s="11">
        <v>29</v>
      </c>
      <c r="AW14" s="11">
        <v>37</v>
      </c>
      <c r="AX14" s="13">
        <v>976.19</v>
      </c>
      <c r="AY14" s="11">
        <v>32</v>
      </c>
      <c r="AZ14" s="12">
        <v>-0.6216</v>
      </c>
      <c r="BA14" s="12">
        <v>-0.6026</v>
      </c>
      <c r="BB14" s="11">
        <v>62</v>
      </c>
      <c r="BC14" s="13">
        <v>1866.87</v>
      </c>
      <c r="BD14" s="11">
        <v>52</v>
      </c>
      <c r="BE14" s="11">
        <v>59</v>
      </c>
      <c r="BF14" s="13">
        <v>1956.94</v>
      </c>
      <c r="BG14" s="11">
        <v>54</v>
      </c>
      <c r="BH14" s="12">
        <v>0.0508</v>
      </c>
      <c r="BI14" s="12">
        <v>-0.046</v>
      </c>
      <c r="BJ14" s="11">
        <v>11</v>
      </c>
      <c r="BK14" s="13">
        <v>434.95</v>
      </c>
      <c r="BL14" s="11">
        <v>12</v>
      </c>
      <c r="BM14" s="11">
        <v>12</v>
      </c>
      <c r="BN14" s="13">
        <v>402.57</v>
      </c>
      <c r="BO14" s="11">
        <v>35</v>
      </c>
      <c r="BP14" s="12">
        <v>-0.0833</v>
      </c>
      <c r="BQ14" s="12">
        <v>0.0804</v>
      </c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8</v>
      </c>
      <c r="CQ14" s="13">
        <v>308.1</v>
      </c>
      <c r="CR14" s="11">
        <v>10</v>
      </c>
      <c r="CS14" s="11">
        <v>18</v>
      </c>
      <c r="CT14" s="13">
        <v>547.6</v>
      </c>
      <c r="CU14" s="11">
        <v>14</v>
      </c>
      <c r="CV14" s="12">
        <v>-0.5556</v>
      </c>
      <c r="CW14" s="12">
        <v>-0.4374</v>
      </c>
      <c r="CX14" s="11"/>
      <c r="CY14" s="13"/>
      <c r="CZ14" s="11">
        <v>20</v>
      </c>
      <c r="DA14" s="11"/>
      <c r="DB14" s="13"/>
      <c r="DC14" s="11"/>
      <c r="DD14" s="12"/>
      <c r="DE14" s="12"/>
      <c r="DF14" s="11">
        <v>3</v>
      </c>
      <c r="DG14" s="13">
        <v>100.65</v>
      </c>
      <c r="DH14" s="11">
        <v>108</v>
      </c>
      <c r="DI14" s="11">
        <v>4</v>
      </c>
      <c r="DJ14" s="13">
        <v>129.96</v>
      </c>
      <c r="DK14" s="11">
        <v>76</v>
      </c>
      <c r="DL14" s="12">
        <v>-0.25</v>
      </c>
      <c r="DM14" s="12">
        <v>-0.2255</v>
      </c>
      <c r="DN14" s="11"/>
      <c r="DO14" s="13"/>
      <c r="DP14" s="11"/>
      <c r="DQ14" s="11"/>
      <c r="DR14" s="13"/>
      <c r="DS14" s="11"/>
      <c r="DT14" s="12"/>
      <c r="DU14" s="12"/>
      <c r="DV14" s="11">
        <v>2532</v>
      </c>
      <c r="DW14" s="13">
        <v>89178.76</v>
      </c>
      <c r="DX14" s="11"/>
      <c r="DY14" s="11">
        <v>4173</v>
      </c>
      <c r="DZ14" s="13">
        <v>236580.79</v>
      </c>
      <c r="EA14" s="11"/>
      <c r="EB14" s="12">
        <v>-0.3932</v>
      </c>
      <c r="EC14" s="12">
        <v>-0.6231</v>
      </c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>
        <v>10</v>
      </c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404</v>
      </c>
      <c r="IE14" s="13">
        <v>9790.29</v>
      </c>
      <c r="IF14" s="11">
        <v>21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>
        <v>57</v>
      </c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>
        <v>53</v>
      </c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11110</v>
      </c>
      <c r="C15" s="11">
        <f>=ROUNDDOWN(90.1785714285714,0)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461</v>
      </c>
      <c r="K15" s="13">
        <v>33329.93</v>
      </c>
      <c r="L15" s="11">
        <v>98</v>
      </c>
      <c r="M15" s="14">
        <v>340.1</v>
      </c>
      <c r="N15" s="11">
        <v>310</v>
      </c>
      <c r="O15" s="13">
        <v>25150.53</v>
      </c>
      <c r="P15" s="11">
        <v>119</v>
      </c>
      <c r="Q15" s="14">
        <v>211.35</v>
      </c>
      <c r="R15" s="12">
        <v>0.4871</v>
      </c>
      <c r="S15" s="12">
        <v>0.3252</v>
      </c>
      <c r="T15" s="12">
        <v>-0.1765</v>
      </c>
      <c r="U15" s="12">
        <v>0.6092</v>
      </c>
      <c r="V15" s="11">
        <v>16</v>
      </c>
      <c r="W15" s="13">
        <v>1756.71</v>
      </c>
      <c r="X15" s="11">
        <v>92</v>
      </c>
      <c r="Y15" s="11">
        <v>15</v>
      </c>
      <c r="Z15" s="13">
        <v>1866.53</v>
      </c>
      <c r="AA15" s="11">
        <v>63</v>
      </c>
      <c r="AB15" s="12">
        <v>0.0667</v>
      </c>
      <c r="AC15" s="12">
        <v>-0.0588</v>
      </c>
      <c r="AD15" s="11">
        <v>7</v>
      </c>
      <c r="AE15" s="13">
        <v>647.75</v>
      </c>
      <c r="AF15" s="11">
        <v>98</v>
      </c>
      <c r="AG15" s="11">
        <v>8</v>
      </c>
      <c r="AH15" s="13">
        <v>574.58</v>
      </c>
      <c r="AI15" s="11">
        <v>118</v>
      </c>
      <c r="AJ15" s="12">
        <v>-0.125</v>
      </c>
      <c r="AK15" s="12">
        <v>0.1273</v>
      </c>
      <c r="AL15" s="11">
        <v>63</v>
      </c>
      <c r="AM15" s="13">
        <v>5932.93</v>
      </c>
      <c r="AN15" s="11">
        <v>98</v>
      </c>
      <c r="AO15" s="11">
        <v>20</v>
      </c>
      <c r="AP15" s="13">
        <v>1652.92</v>
      </c>
      <c r="AQ15" s="11">
        <v>119</v>
      </c>
      <c r="AR15" s="12">
        <v>2.15</v>
      </c>
      <c r="AS15" s="12">
        <v>2.5894</v>
      </c>
      <c r="AT15" s="11"/>
      <c r="AU15" s="13"/>
      <c r="AV15" s="11"/>
      <c r="AW15" s="11"/>
      <c r="AX15" s="13"/>
      <c r="AY15" s="11"/>
      <c r="AZ15" s="12"/>
      <c r="BA15" s="12"/>
      <c r="BB15" s="11">
        <v>18</v>
      </c>
      <c r="BC15" s="13">
        <v>946.06</v>
      </c>
      <c r="BD15" s="11">
        <v>98</v>
      </c>
      <c r="BE15" s="11">
        <v>66</v>
      </c>
      <c r="BF15" s="13">
        <v>5223.96</v>
      </c>
      <c r="BG15" s="11">
        <v>119</v>
      </c>
      <c r="BH15" s="12">
        <v>-0.7273</v>
      </c>
      <c r="BI15" s="12">
        <v>-0.8189</v>
      </c>
      <c r="BJ15" s="11">
        <v>50</v>
      </c>
      <c r="BK15" s="13">
        <v>5374.6</v>
      </c>
      <c r="BL15" s="11">
        <v>98</v>
      </c>
      <c r="BM15" s="11">
        <v>38</v>
      </c>
      <c r="BN15" s="13">
        <v>2783.2</v>
      </c>
      <c r="BO15" s="11">
        <v>119</v>
      </c>
      <c r="BP15" s="12">
        <v>0.3158</v>
      </c>
      <c r="BQ15" s="12">
        <v>0.9311</v>
      </c>
      <c r="BR15" s="11"/>
      <c r="BS15" s="13"/>
      <c r="BT15" s="11"/>
      <c r="BU15" s="11"/>
      <c r="BV15" s="13"/>
      <c r="BW15" s="11"/>
      <c r="BX15" s="12"/>
      <c r="BY15" s="12"/>
      <c r="BZ15" s="11">
        <v>46</v>
      </c>
      <c r="CA15" s="13">
        <v>3371.49</v>
      </c>
      <c r="CB15" s="11">
        <v>75</v>
      </c>
      <c r="CC15" s="11">
        <v>59</v>
      </c>
      <c r="CD15" s="13">
        <v>4409.98</v>
      </c>
      <c r="CE15" s="11">
        <v>93</v>
      </c>
      <c r="CF15" s="12">
        <v>-0.2203</v>
      </c>
      <c r="CG15" s="12">
        <v>-0.2355</v>
      </c>
      <c r="CH15" s="11"/>
      <c r="CI15" s="13"/>
      <c r="CJ15" s="11"/>
      <c r="CK15" s="11"/>
      <c r="CL15" s="13"/>
      <c r="CM15" s="11"/>
      <c r="CN15" s="12"/>
      <c r="CO15" s="12"/>
      <c r="CP15" s="11">
        <v>11</v>
      </c>
      <c r="CQ15" s="13">
        <v>672.66</v>
      </c>
      <c r="CR15" s="11">
        <v>82</v>
      </c>
      <c r="CS15" s="11"/>
      <c r="CT15" s="13"/>
      <c r="CU15" s="11">
        <v>1</v>
      </c>
      <c r="CV15" s="12"/>
      <c r="CW15" s="12"/>
      <c r="CX15" s="11">
        <v>2</v>
      </c>
      <c r="CY15" s="13">
        <v>126.29</v>
      </c>
      <c r="CZ15" s="11">
        <v>82</v>
      </c>
      <c r="DA15" s="11"/>
      <c r="DB15" s="13"/>
      <c r="DC15" s="11"/>
      <c r="DD15" s="12"/>
      <c r="DE15" s="12"/>
      <c r="DF15" s="11">
        <v>4</v>
      </c>
      <c r="DG15" s="13">
        <v>303.96</v>
      </c>
      <c r="DH15" s="11">
        <v>98</v>
      </c>
      <c r="DI15" s="11">
        <v>1</v>
      </c>
      <c r="DJ15" s="13">
        <v>42.49</v>
      </c>
      <c r="DK15" s="11">
        <v>118</v>
      </c>
      <c r="DL15" s="12">
        <v>3</v>
      </c>
      <c r="DM15" s="12">
        <v>6.1537</v>
      </c>
      <c r="DN15" s="11">
        <v>67</v>
      </c>
      <c r="DO15" s="13">
        <v>5963.85</v>
      </c>
      <c r="DP15" s="11">
        <v>35</v>
      </c>
      <c r="DQ15" s="11"/>
      <c r="DR15" s="13"/>
      <c r="DS15" s="11">
        <v>3</v>
      </c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26</v>
      </c>
      <c r="EM15" s="13">
        <v>1629.7</v>
      </c>
      <c r="EN15" s="11">
        <v>97</v>
      </c>
      <c r="EO15" s="11">
        <v>40</v>
      </c>
      <c r="EP15" s="13">
        <v>4034.33</v>
      </c>
      <c r="EQ15" s="11">
        <v>117</v>
      </c>
      <c r="ER15" s="12">
        <v>-0.35</v>
      </c>
      <c r="ES15" s="12">
        <v>-0.596</v>
      </c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>
        <v>97</v>
      </c>
      <c r="GC15" s="11">
        <v>2</v>
      </c>
      <c r="GD15" s="13">
        <v>209.92</v>
      </c>
      <c r="GE15" s="11">
        <v>88</v>
      </c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151</v>
      </c>
      <c r="HG15" s="13">
        <v>6603.93</v>
      </c>
      <c r="HH15" s="11">
        <v>96</v>
      </c>
      <c r="HI15" s="11">
        <v>61</v>
      </c>
      <c r="HJ15" s="13">
        <v>4352.62</v>
      </c>
      <c r="HK15" s="11">
        <v>111</v>
      </c>
      <c r="HL15" s="12">
        <v>1.4754</v>
      </c>
      <c r="HM15" s="12">
        <v>0.5172</v>
      </c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>
        <v>97</v>
      </c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38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246371</v>
      </c>
      <c r="C16" s="11">
        <f>=ROUNDDOWN(11.2893041414262,0)</f>
      </c>
      <c r="D16" s="11">
        <v>236512</v>
      </c>
      <c r="E16" s="12">
        <v>0.9327</v>
      </c>
      <c r="F16" s="11"/>
      <c r="G16" s="11">
        <f>=ROUNDDOWN({0},0)</f>
      </c>
      <c r="H16" s="11"/>
      <c r="I16" s="12"/>
      <c r="J16" s="11">
        <v>50314</v>
      </c>
      <c r="K16" s="13">
        <v>1204850.15</v>
      </c>
      <c r="L16" s="11">
        <v>1306</v>
      </c>
      <c r="M16" s="14">
        <v>922.55</v>
      </c>
      <c r="N16" s="11">
        <v>35928</v>
      </c>
      <c r="O16" s="13">
        <v>876690</v>
      </c>
      <c r="P16" s="11">
        <v>1221</v>
      </c>
      <c r="Q16" s="14">
        <v>718.01</v>
      </c>
      <c r="R16" s="12">
        <v>0.4004</v>
      </c>
      <c r="S16" s="12">
        <v>0.3743</v>
      </c>
      <c r="T16" s="12">
        <v>0.0696</v>
      </c>
      <c r="U16" s="12">
        <v>0.2849</v>
      </c>
      <c r="V16" s="11">
        <v>13192</v>
      </c>
      <c r="W16" s="13">
        <v>290208.2</v>
      </c>
      <c r="X16" s="11">
        <v>984</v>
      </c>
      <c r="Y16" s="11">
        <v>10852</v>
      </c>
      <c r="Z16" s="13">
        <v>226687.46</v>
      </c>
      <c r="AA16" s="11">
        <v>773</v>
      </c>
      <c r="AB16" s="12">
        <v>0.2156</v>
      </c>
      <c r="AC16" s="12">
        <v>0.2802</v>
      </c>
      <c r="AD16" s="11">
        <v>4792</v>
      </c>
      <c r="AE16" s="13">
        <v>175464.05</v>
      </c>
      <c r="AF16" s="11">
        <v>1058</v>
      </c>
      <c r="AG16" s="11">
        <v>544</v>
      </c>
      <c r="AH16" s="13">
        <v>17516.65</v>
      </c>
      <c r="AI16" s="11">
        <v>972</v>
      </c>
      <c r="AJ16" s="12">
        <v>7.8088</v>
      </c>
      <c r="AK16" s="12">
        <v>9.017</v>
      </c>
      <c r="AL16" s="11">
        <v>1365</v>
      </c>
      <c r="AM16" s="13">
        <v>32859.17</v>
      </c>
      <c r="AN16" s="11">
        <v>1020</v>
      </c>
      <c r="AO16" s="11">
        <v>1183</v>
      </c>
      <c r="AP16" s="13">
        <v>28863.63</v>
      </c>
      <c r="AQ16" s="11">
        <v>972</v>
      </c>
      <c r="AR16" s="12">
        <v>0.1538</v>
      </c>
      <c r="AS16" s="12">
        <v>0.1384</v>
      </c>
      <c r="AT16" s="11">
        <v>6699</v>
      </c>
      <c r="AU16" s="13">
        <v>177930.35</v>
      </c>
      <c r="AV16" s="11">
        <v>1013</v>
      </c>
      <c r="AW16" s="11">
        <v>6742</v>
      </c>
      <c r="AX16" s="13">
        <v>169171.69</v>
      </c>
      <c r="AY16" s="11">
        <v>910</v>
      </c>
      <c r="AZ16" s="12">
        <v>-0.0064</v>
      </c>
      <c r="BA16" s="12">
        <v>0.0518</v>
      </c>
      <c r="BB16" s="11">
        <v>3651</v>
      </c>
      <c r="BC16" s="13">
        <v>75904.84</v>
      </c>
      <c r="BD16" s="11">
        <v>1035</v>
      </c>
      <c r="BE16" s="11">
        <v>5088</v>
      </c>
      <c r="BF16" s="13">
        <v>119095.7</v>
      </c>
      <c r="BG16" s="11">
        <v>972</v>
      </c>
      <c r="BH16" s="12">
        <v>-0.2824</v>
      </c>
      <c r="BI16" s="12">
        <v>-0.3627</v>
      </c>
      <c r="BJ16" s="11">
        <v>886</v>
      </c>
      <c r="BK16" s="13">
        <v>23549.68</v>
      </c>
      <c r="BL16" s="11">
        <v>1059</v>
      </c>
      <c r="BM16" s="11">
        <v>1620</v>
      </c>
      <c r="BN16" s="13">
        <v>49037.53</v>
      </c>
      <c r="BO16" s="11">
        <v>998</v>
      </c>
      <c r="BP16" s="12">
        <v>-0.4531</v>
      </c>
      <c r="BQ16" s="12">
        <v>-0.5198</v>
      </c>
      <c r="BR16" s="11">
        <v>3075</v>
      </c>
      <c r="BS16" s="13">
        <v>68140.64</v>
      </c>
      <c r="BT16" s="11">
        <v>842</v>
      </c>
      <c r="BU16" s="11">
        <v>3112</v>
      </c>
      <c r="BV16" s="13">
        <v>75239.3</v>
      </c>
      <c r="BW16" s="11">
        <v>688</v>
      </c>
      <c r="BX16" s="12">
        <v>-0.0119</v>
      </c>
      <c r="BY16" s="12">
        <v>-0.0943</v>
      </c>
      <c r="BZ16" s="11">
        <v>4763</v>
      </c>
      <c r="CA16" s="13">
        <v>139950.86</v>
      </c>
      <c r="CB16" s="11">
        <v>991</v>
      </c>
      <c r="CC16" s="11">
        <v>3005</v>
      </c>
      <c r="CD16" s="13">
        <v>88236.75</v>
      </c>
      <c r="CE16" s="11">
        <v>826</v>
      </c>
      <c r="CF16" s="12">
        <v>0.585</v>
      </c>
      <c r="CG16" s="12">
        <v>0.5861</v>
      </c>
      <c r="CH16" s="11"/>
      <c r="CI16" s="13"/>
      <c r="CJ16" s="11"/>
      <c r="CK16" s="11"/>
      <c r="CL16" s="13"/>
      <c r="CM16" s="11"/>
      <c r="CN16" s="12"/>
      <c r="CO16" s="12"/>
      <c r="CP16" s="11">
        <v>896</v>
      </c>
      <c r="CQ16" s="13">
        <v>28339.17</v>
      </c>
      <c r="CR16" s="11">
        <v>934</v>
      </c>
      <c r="CS16" s="11">
        <v>1242</v>
      </c>
      <c r="CT16" s="13">
        <v>37097.75</v>
      </c>
      <c r="CU16" s="11">
        <v>843</v>
      </c>
      <c r="CV16" s="12">
        <v>-0.2786</v>
      </c>
      <c r="CW16" s="12">
        <v>-0.2361</v>
      </c>
      <c r="CX16" s="11">
        <v>9215</v>
      </c>
      <c r="CY16" s="13">
        <v>143182.75</v>
      </c>
      <c r="CZ16" s="11">
        <v>879</v>
      </c>
      <c r="DA16" s="11"/>
      <c r="DB16" s="13"/>
      <c r="DC16" s="11"/>
      <c r="DD16" s="12"/>
      <c r="DE16" s="12"/>
      <c r="DF16" s="11">
        <v>160</v>
      </c>
      <c r="DG16" s="13">
        <v>7183.48</v>
      </c>
      <c r="DH16" s="11">
        <v>1138</v>
      </c>
      <c r="DI16" s="11">
        <v>268</v>
      </c>
      <c r="DJ16" s="13">
        <v>8017.78</v>
      </c>
      <c r="DK16" s="11">
        <v>1054</v>
      </c>
      <c r="DL16" s="12">
        <v>-0.403</v>
      </c>
      <c r="DM16" s="12">
        <v>-0.1041</v>
      </c>
      <c r="DN16" s="11">
        <v>35</v>
      </c>
      <c r="DO16" s="13">
        <v>995.91</v>
      </c>
      <c r="DP16" s="11">
        <v>69</v>
      </c>
      <c r="DQ16" s="11">
        <v>18</v>
      </c>
      <c r="DR16" s="13">
        <v>558.14</v>
      </c>
      <c r="DS16" s="11">
        <v>11</v>
      </c>
      <c r="DT16" s="12">
        <v>0.9444</v>
      </c>
      <c r="DU16" s="12">
        <v>0.7843</v>
      </c>
      <c r="DV16" s="11"/>
      <c r="DW16" s="13"/>
      <c r="DX16" s="11"/>
      <c r="DY16" s="11"/>
      <c r="DZ16" s="13"/>
      <c r="EA16" s="11"/>
      <c r="EB16" s="12"/>
      <c r="EC16" s="12"/>
      <c r="ED16" s="11">
        <v>475</v>
      </c>
      <c r="EE16" s="13">
        <v>10933.79</v>
      </c>
      <c r="EF16" s="11">
        <v>584</v>
      </c>
      <c r="EG16" s="11">
        <v>679</v>
      </c>
      <c r="EH16" s="13">
        <v>18542.13</v>
      </c>
      <c r="EI16" s="11">
        <v>459</v>
      </c>
      <c r="EJ16" s="12">
        <v>-0.3004</v>
      </c>
      <c r="EK16" s="12">
        <v>-0.4103</v>
      </c>
      <c r="EL16" s="11">
        <v>227</v>
      </c>
      <c r="EM16" s="13">
        <v>5873.12</v>
      </c>
      <c r="EN16" s="11">
        <v>298</v>
      </c>
      <c r="EO16" s="11">
        <v>147</v>
      </c>
      <c r="EP16" s="13">
        <v>3898.26</v>
      </c>
      <c r="EQ16" s="11">
        <v>224</v>
      </c>
      <c r="ER16" s="12">
        <v>0.5442</v>
      </c>
      <c r="ES16" s="12">
        <v>0.5066</v>
      </c>
      <c r="ET16" s="11">
        <v>269</v>
      </c>
      <c r="EU16" s="13">
        <v>5959.45</v>
      </c>
      <c r="EV16" s="11">
        <v>628</v>
      </c>
      <c r="EW16" s="11">
        <v>744</v>
      </c>
      <c r="EX16" s="13">
        <v>16359.48</v>
      </c>
      <c r="EY16" s="11">
        <v>642</v>
      </c>
      <c r="EZ16" s="12">
        <v>-0.6384</v>
      </c>
      <c r="FA16" s="12">
        <v>-0.6357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>
        <v>871</v>
      </c>
      <c r="GC16" s="11">
        <v>2</v>
      </c>
      <c r="GD16" s="13">
        <v>64.78</v>
      </c>
      <c r="GE16" s="11">
        <v>146</v>
      </c>
      <c r="GF16" s="12"/>
      <c r="GG16" s="12"/>
      <c r="GH16" s="11">
        <v>94</v>
      </c>
      <c r="GI16" s="13">
        <v>2467.4</v>
      </c>
      <c r="GJ16" s="11">
        <v>35</v>
      </c>
      <c r="GK16" s="11">
        <v>95</v>
      </c>
      <c r="GL16" s="13">
        <v>2210.69</v>
      </c>
      <c r="GM16" s="11">
        <v>34</v>
      </c>
      <c r="GN16" s="12">
        <v>-0.0105</v>
      </c>
      <c r="GO16" s="12">
        <v>0.1161</v>
      </c>
      <c r="GP16" s="11">
        <v>61</v>
      </c>
      <c r="GQ16" s="13">
        <v>1891.25</v>
      </c>
      <c r="GR16" s="11">
        <v>253</v>
      </c>
      <c r="GS16" s="11">
        <v>46</v>
      </c>
      <c r="GT16" s="13">
        <v>1229.98</v>
      </c>
      <c r="GU16" s="11">
        <v>272</v>
      </c>
      <c r="GV16" s="12">
        <v>0.3261</v>
      </c>
      <c r="GW16" s="12">
        <v>0.5376</v>
      </c>
      <c r="GX16" s="11">
        <v>150</v>
      </c>
      <c r="GY16" s="13">
        <v>3028.99</v>
      </c>
      <c r="GZ16" s="11">
        <v>112</v>
      </c>
      <c r="HA16" s="11">
        <v>234</v>
      </c>
      <c r="HB16" s="13">
        <v>4808.92</v>
      </c>
      <c r="HC16" s="11">
        <v>138</v>
      </c>
      <c r="HD16" s="12">
        <v>-0.359</v>
      </c>
      <c r="HE16" s="12">
        <v>-0.3701</v>
      </c>
      <c r="HF16" s="11">
        <v>8</v>
      </c>
      <c r="HG16" s="13">
        <v>526.26</v>
      </c>
      <c r="HH16" s="11">
        <v>12</v>
      </c>
      <c r="HI16" s="11"/>
      <c r="HJ16" s="13"/>
      <c r="HK16" s="11">
        <v>12</v>
      </c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>
        <v>277</v>
      </c>
      <c r="HW16" s="13">
        <v>9445.73</v>
      </c>
      <c r="HX16" s="11">
        <v>107</v>
      </c>
      <c r="HY16" s="11">
        <v>164</v>
      </c>
      <c r="HZ16" s="13">
        <v>5566.44</v>
      </c>
      <c r="IA16" s="11">
        <v>114</v>
      </c>
      <c r="IB16" s="12">
        <v>0.689</v>
      </c>
      <c r="IC16" s="12">
        <v>0.6969</v>
      </c>
      <c r="ID16" s="11"/>
      <c r="IE16" s="13"/>
      <c r="IF16" s="11"/>
      <c r="IG16" s="11"/>
      <c r="IH16" s="13"/>
      <c r="II16" s="11"/>
      <c r="IJ16" s="12"/>
      <c r="IK16" s="12"/>
      <c r="IL16" s="11">
        <v>16</v>
      </c>
      <c r="IM16" s="13">
        <v>542.99</v>
      </c>
      <c r="IN16" s="11">
        <v>105</v>
      </c>
      <c r="IO16" s="11"/>
      <c r="IP16" s="13"/>
      <c r="IQ16" s="11"/>
      <c r="IR16" s="12"/>
      <c r="IS16" s="12"/>
      <c r="IT16" s="11">
        <v>8</v>
      </c>
      <c r="IU16" s="13">
        <v>472.07</v>
      </c>
      <c r="IV16" s="11">
        <v>24</v>
      </c>
      <c r="IW16" s="11">
        <v>4</v>
      </c>
      <c r="IX16" s="13">
        <v>161.36</v>
      </c>
      <c r="IY16" s="11">
        <v>25</v>
      </c>
      <c r="IZ16" s="12">
        <v>1</v>
      </c>
      <c r="JA16" s="12">
        <v>1.9256</v>
      </c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>
        <v>128</v>
      </c>
      <c r="JN16" s="13">
        <v>3989.72</v>
      </c>
      <c r="JO16" s="11">
        <v>933</v>
      </c>
      <c r="JP16" s="12"/>
      <c r="JQ16" s="12"/>
      <c r="JR16" s="11"/>
      <c r="JS16" s="13"/>
      <c r="JT16" s="11"/>
      <c r="JU16" s="11">
        <v>11</v>
      </c>
      <c r="JV16" s="13">
        <v>335.86</v>
      </c>
      <c r="JW16" s="11">
        <v>98</v>
      </c>
      <c r="JX16" s="12"/>
      <c r="JY16" s="12"/>
      <c r="JZ16" s="11"/>
      <c r="KA16" s="13"/>
      <c r="KB16" s="11"/>
      <c r="KC16" s="11"/>
      <c r="KD16" s="13"/>
      <c r="KE16" s="11">
        <v>784</v>
      </c>
      <c r="KF16" s="12"/>
      <c r="KG16" s="12"/>
      <c r="KH16" s="11"/>
      <c r="KI16" s="13"/>
      <c r="KJ16" s="11">
        <v>509</v>
      </c>
      <c r="KK16" s="11"/>
      <c r="KL16" s="13"/>
      <c r="KM16" s="11"/>
      <c r="KN16" s="12"/>
      <c r="KO16" s="12"/>
      <c r="KP16" s="11"/>
      <c r="KQ16" s="13"/>
      <c r="KR16" s="11">
        <v>1</v>
      </c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81701</v>
      </c>
      <c r="C17" s="11">
        <f>=ROUNDDOWN(19.6429687687832,0)</f>
      </c>
      <c r="D17" s="11">
        <v>85040</v>
      </c>
      <c r="E17" s="12">
        <v>0.9986</v>
      </c>
      <c r="F17" s="11"/>
      <c r="G17" s="11">
        <f>=ROUNDDOWN({0},0)</f>
      </c>
      <c r="H17" s="11"/>
      <c r="I17" s="12"/>
      <c r="J17" s="11">
        <v>14451</v>
      </c>
      <c r="K17" s="13">
        <v>475784.8</v>
      </c>
      <c r="L17" s="11">
        <v>126</v>
      </c>
      <c r="M17" s="14">
        <v>3776.07</v>
      </c>
      <c r="N17" s="11">
        <v>7471</v>
      </c>
      <c r="O17" s="13">
        <v>248240.61</v>
      </c>
      <c r="P17" s="11"/>
      <c r="Q17" s="14"/>
      <c r="R17" s="12">
        <v>0.9343</v>
      </c>
      <c r="S17" s="12">
        <v>0.9166</v>
      </c>
      <c r="T17" s="12"/>
      <c r="U17" s="12"/>
      <c r="V17" s="11">
        <v>1922</v>
      </c>
      <c r="W17" s="13">
        <v>66269.82</v>
      </c>
      <c r="X17" s="11">
        <v>102</v>
      </c>
      <c r="Y17" s="11">
        <v>819</v>
      </c>
      <c r="Z17" s="13">
        <v>27389.27</v>
      </c>
      <c r="AA17" s="11"/>
      <c r="AB17" s="12">
        <v>1.3468</v>
      </c>
      <c r="AC17" s="12">
        <v>1.4196</v>
      </c>
      <c r="AD17" s="11">
        <v>2091</v>
      </c>
      <c r="AE17" s="13">
        <v>74366.78</v>
      </c>
      <c r="AF17" s="11">
        <v>121</v>
      </c>
      <c r="AG17" s="11">
        <v>296</v>
      </c>
      <c r="AH17" s="13">
        <v>10705.98</v>
      </c>
      <c r="AI17" s="11"/>
      <c r="AJ17" s="12">
        <v>6.0642</v>
      </c>
      <c r="AK17" s="12">
        <v>5.9463</v>
      </c>
      <c r="AL17" s="11">
        <v>947</v>
      </c>
      <c r="AM17" s="13">
        <v>24047.49</v>
      </c>
      <c r="AN17" s="11">
        <v>121</v>
      </c>
      <c r="AO17" s="11">
        <v>335</v>
      </c>
      <c r="AP17" s="13">
        <v>9929.38</v>
      </c>
      <c r="AQ17" s="11"/>
      <c r="AR17" s="12">
        <v>1.8269</v>
      </c>
      <c r="AS17" s="12">
        <v>1.4219</v>
      </c>
      <c r="AT17" s="11">
        <v>3970</v>
      </c>
      <c r="AU17" s="13">
        <v>141698.74</v>
      </c>
      <c r="AV17" s="11">
        <v>122</v>
      </c>
      <c r="AW17" s="11">
        <v>1335</v>
      </c>
      <c r="AX17" s="13">
        <v>50184.06</v>
      </c>
      <c r="AY17" s="11"/>
      <c r="AZ17" s="12">
        <v>1.9738</v>
      </c>
      <c r="BA17" s="12">
        <v>1.8236</v>
      </c>
      <c r="BB17" s="11">
        <v>1010</v>
      </c>
      <c r="BC17" s="13">
        <v>29040.94</v>
      </c>
      <c r="BD17" s="11">
        <v>110</v>
      </c>
      <c r="BE17" s="11">
        <v>997</v>
      </c>
      <c r="BF17" s="13">
        <v>30253.54</v>
      </c>
      <c r="BG17" s="11"/>
      <c r="BH17" s="12">
        <v>0.013</v>
      </c>
      <c r="BI17" s="12">
        <v>-0.0401</v>
      </c>
      <c r="BJ17" s="11">
        <v>407</v>
      </c>
      <c r="BK17" s="13">
        <v>13362.31</v>
      </c>
      <c r="BL17" s="11">
        <v>123</v>
      </c>
      <c r="BM17" s="11">
        <v>355</v>
      </c>
      <c r="BN17" s="13">
        <v>11652.96</v>
      </c>
      <c r="BO17" s="11"/>
      <c r="BP17" s="12">
        <v>0.1465</v>
      </c>
      <c r="BQ17" s="12">
        <v>0.1467</v>
      </c>
      <c r="BR17" s="11">
        <v>1231</v>
      </c>
      <c r="BS17" s="13">
        <v>40706.14</v>
      </c>
      <c r="BT17" s="11">
        <v>111</v>
      </c>
      <c r="BU17" s="11">
        <v>1384</v>
      </c>
      <c r="BV17" s="13">
        <v>49148.09</v>
      </c>
      <c r="BW17" s="11"/>
      <c r="BX17" s="12">
        <v>-0.1105</v>
      </c>
      <c r="BY17" s="12">
        <v>-0.1718</v>
      </c>
      <c r="BZ17" s="11">
        <v>1491</v>
      </c>
      <c r="CA17" s="13">
        <v>43936.12</v>
      </c>
      <c r="CB17" s="11">
        <v>118</v>
      </c>
      <c r="CC17" s="11">
        <v>732</v>
      </c>
      <c r="CD17" s="13">
        <v>21947.42</v>
      </c>
      <c r="CE17" s="11"/>
      <c r="CF17" s="12">
        <v>1.0369</v>
      </c>
      <c r="CG17" s="12">
        <v>1.0019</v>
      </c>
      <c r="CH17" s="11"/>
      <c r="CI17" s="13"/>
      <c r="CJ17" s="11"/>
      <c r="CK17" s="11">
        <v>59</v>
      </c>
      <c r="CL17" s="13">
        <v>1774.36</v>
      </c>
      <c r="CM17" s="11"/>
      <c r="CN17" s="12"/>
      <c r="CO17" s="12"/>
      <c r="CP17" s="11">
        <v>434</v>
      </c>
      <c r="CQ17" s="13">
        <v>12843.04</v>
      </c>
      <c r="CR17" s="11">
        <v>110</v>
      </c>
      <c r="CS17" s="11">
        <v>557</v>
      </c>
      <c r="CT17" s="13">
        <v>17042.19</v>
      </c>
      <c r="CU17" s="11"/>
      <c r="CV17" s="12">
        <v>-0.2208</v>
      </c>
      <c r="CW17" s="12">
        <v>-0.2464</v>
      </c>
      <c r="CX17" s="11"/>
      <c r="CY17" s="13"/>
      <c r="CZ17" s="11">
        <v>103</v>
      </c>
      <c r="DA17" s="11"/>
      <c r="DB17" s="13"/>
      <c r="DC17" s="11"/>
      <c r="DD17" s="12"/>
      <c r="DE17" s="12"/>
      <c r="DF17" s="11">
        <v>12</v>
      </c>
      <c r="DG17" s="13">
        <v>547.38</v>
      </c>
      <c r="DH17" s="11">
        <v>123</v>
      </c>
      <c r="DI17" s="11">
        <v>9</v>
      </c>
      <c r="DJ17" s="13">
        <v>507.01</v>
      </c>
      <c r="DK17" s="11"/>
      <c r="DL17" s="12">
        <v>0.3333</v>
      </c>
      <c r="DM17" s="12">
        <v>0.0796</v>
      </c>
      <c r="DN17" s="11">
        <v>14</v>
      </c>
      <c r="DO17" s="13">
        <v>349.37</v>
      </c>
      <c r="DP17" s="11">
        <v>16</v>
      </c>
      <c r="DQ17" s="11">
        <v>18</v>
      </c>
      <c r="DR17" s="13">
        <v>553.06</v>
      </c>
      <c r="DS17" s="11"/>
      <c r="DT17" s="12">
        <v>-0.2222</v>
      </c>
      <c r="DU17" s="12">
        <v>-0.3683</v>
      </c>
      <c r="DV17" s="11"/>
      <c r="DW17" s="13"/>
      <c r="DX17" s="11"/>
      <c r="DY17" s="11">
        <v>26</v>
      </c>
      <c r="DZ17" s="13">
        <v>1004.9</v>
      </c>
      <c r="EA17" s="11"/>
      <c r="EB17" s="12"/>
      <c r="EC17" s="12"/>
      <c r="ED17" s="11">
        <v>341</v>
      </c>
      <c r="EE17" s="13">
        <v>9795.08</v>
      </c>
      <c r="EF17" s="11">
        <v>52</v>
      </c>
      <c r="EG17" s="11">
        <v>221</v>
      </c>
      <c r="EH17" s="13">
        <v>6765.72</v>
      </c>
      <c r="EI17" s="11"/>
      <c r="EJ17" s="12">
        <v>0.543</v>
      </c>
      <c r="EK17" s="12">
        <v>0.4478</v>
      </c>
      <c r="EL17" s="11">
        <v>182</v>
      </c>
      <c r="EM17" s="13">
        <v>5997.29</v>
      </c>
      <c r="EN17" s="11">
        <v>87</v>
      </c>
      <c r="EO17" s="11">
        <v>43</v>
      </c>
      <c r="EP17" s="13">
        <v>1657.85</v>
      </c>
      <c r="EQ17" s="11"/>
      <c r="ER17" s="12">
        <v>3.2326</v>
      </c>
      <c r="ES17" s="12">
        <v>2.6175</v>
      </c>
      <c r="ET17" s="11">
        <v>16</v>
      </c>
      <c r="EU17" s="13">
        <v>424.6</v>
      </c>
      <c r="EV17" s="11">
        <v>62</v>
      </c>
      <c r="EW17" s="11">
        <v>21</v>
      </c>
      <c r="EX17" s="13">
        <v>590.14</v>
      </c>
      <c r="EY17" s="11"/>
      <c r="EZ17" s="12">
        <v>-0.2381</v>
      </c>
      <c r="FA17" s="12">
        <v>-0.2805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9</v>
      </c>
      <c r="GA17" s="13">
        <v>355.63</v>
      </c>
      <c r="GB17" s="11">
        <v>111</v>
      </c>
      <c r="GC17" s="11">
        <v>1</v>
      </c>
      <c r="GD17" s="13">
        <v>30.22</v>
      </c>
      <c r="GE17" s="11"/>
      <c r="GF17" s="12">
        <v>8</v>
      </c>
      <c r="GG17" s="12">
        <v>10.768</v>
      </c>
      <c r="GH17" s="11">
        <v>312</v>
      </c>
      <c r="GI17" s="13">
        <v>10280.22</v>
      </c>
      <c r="GJ17" s="11">
        <v>83</v>
      </c>
      <c r="GK17" s="11">
        <v>150</v>
      </c>
      <c r="GL17" s="13">
        <v>5089.59</v>
      </c>
      <c r="GM17" s="11"/>
      <c r="GN17" s="12">
        <v>1.08</v>
      </c>
      <c r="GO17" s="12">
        <v>1.0199</v>
      </c>
      <c r="GP17" s="11">
        <v>20</v>
      </c>
      <c r="GQ17" s="13">
        <v>603.54</v>
      </c>
      <c r="GR17" s="11">
        <v>28</v>
      </c>
      <c r="GS17" s="11">
        <v>23</v>
      </c>
      <c r="GT17" s="13">
        <v>531.72</v>
      </c>
      <c r="GU17" s="11"/>
      <c r="GV17" s="12">
        <v>-0.1304</v>
      </c>
      <c r="GW17" s="12">
        <v>0.1351</v>
      </c>
      <c r="GX17" s="11"/>
      <c r="GY17" s="13"/>
      <c r="GZ17" s="11"/>
      <c r="HA17" s="11"/>
      <c r="HB17" s="13"/>
      <c r="HC17" s="11"/>
      <c r="HD17" s="12"/>
      <c r="HE17" s="12"/>
      <c r="HF17" s="11">
        <v>17</v>
      </c>
      <c r="HG17" s="13">
        <v>393.27</v>
      </c>
      <c r="HH17" s="11">
        <v>18</v>
      </c>
      <c r="HI17" s="11">
        <v>6</v>
      </c>
      <c r="HJ17" s="13">
        <v>131.78</v>
      </c>
      <c r="HK17" s="11"/>
      <c r="HL17" s="12">
        <v>1.8333</v>
      </c>
      <c r="HM17" s="12">
        <v>1.9843</v>
      </c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>
        <v>5</v>
      </c>
      <c r="HY17" s="11">
        <v>7</v>
      </c>
      <c r="HZ17" s="13">
        <v>279.3</v>
      </c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23</v>
      </c>
      <c r="IM17" s="13">
        <v>722.44</v>
      </c>
      <c r="IN17" s="11">
        <v>37</v>
      </c>
      <c r="IO17" s="11"/>
      <c r="IP17" s="13"/>
      <c r="IQ17" s="11"/>
      <c r="IR17" s="12"/>
      <c r="IS17" s="12"/>
      <c r="IT17" s="11">
        <v>2</v>
      </c>
      <c r="IU17" s="13">
        <v>44.6</v>
      </c>
      <c r="IV17" s="11">
        <v>12</v>
      </c>
      <c r="IW17" s="11">
        <v>49</v>
      </c>
      <c r="IX17" s="13">
        <v>221.93</v>
      </c>
      <c r="IY17" s="11"/>
      <c r="IZ17" s="12">
        <v>-0.9592</v>
      </c>
      <c r="JA17" s="12">
        <v>-0.799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>
        <v>22</v>
      </c>
      <c r="JN17" s="13">
        <v>622.33</v>
      </c>
      <c r="JO17" s="11"/>
      <c r="JP17" s="12"/>
      <c r="JQ17" s="12"/>
      <c r="JR17" s="11"/>
      <c r="JS17" s="13"/>
      <c r="JT17" s="11"/>
      <c r="JU17" s="11">
        <v>6</v>
      </c>
      <c r="JV17" s="13">
        <v>227.81</v>
      </c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>
        <v>36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237140</v>
      </c>
      <c r="C18" s="11">
        <f>=ROUNDDOWN(18.9230597360315,0)</f>
      </c>
      <c r="D18" s="11">
        <v>214684</v>
      </c>
      <c r="E18" s="12">
        <v>0.9702</v>
      </c>
      <c r="F18" s="11"/>
      <c r="G18" s="11">
        <f>=ROUNDDOWN({0},0)</f>
      </c>
      <c r="H18" s="11"/>
      <c r="I18" s="12"/>
      <c r="J18" s="11">
        <v>39609</v>
      </c>
      <c r="K18" s="13">
        <v>803431.5</v>
      </c>
      <c r="L18" s="11">
        <v>673</v>
      </c>
      <c r="M18" s="14">
        <v>1193.81</v>
      </c>
      <c r="N18" s="11">
        <v>41443</v>
      </c>
      <c r="O18" s="13">
        <v>811872.5</v>
      </c>
      <c r="P18" s="11">
        <v>783</v>
      </c>
      <c r="Q18" s="14">
        <v>1036.87</v>
      </c>
      <c r="R18" s="12">
        <v>-0.0443</v>
      </c>
      <c r="S18" s="12">
        <v>-0.0104</v>
      </c>
      <c r="T18" s="12">
        <v>-0.1405</v>
      </c>
      <c r="U18" s="12">
        <v>0.1514</v>
      </c>
      <c r="V18" s="11">
        <v>14465</v>
      </c>
      <c r="W18" s="13">
        <v>324621.69</v>
      </c>
      <c r="X18" s="11">
        <v>613</v>
      </c>
      <c r="Y18" s="11">
        <v>11442</v>
      </c>
      <c r="Z18" s="13">
        <v>248978.21</v>
      </c>
      <c r="AA18" s="11">
        <v>634</v>
      </c>
      <c r="AB18" s="12">
        <v>0.2642</v>
      </c>
      <c r="AC18" s="12">
        <v>0.3038</v>
      </c>
      <c r="AD18" s="11">
        <v>2187</v>
      </c>
      <c r="AE18" s="13">
        <v>50917.32</v>
      </c>
      <c r="AF18" s="11">
        <v>579</v>
      </c>
      <c r="AG18" s="11">
        <v>3078</v>
      </c>
      <c r="AH18" s="13">
        <v>68428.42</v>
      </c>
      <c r="AI18" s="11">
        <v>633</v>
      </c>
      <c r="AJ18" s="12">
        <v>-0.2895</v>
      </c>
      <c r="AK18" s="12">
        <v>-0.2559</v>
      </c>
      <c r="AL18" s="11">
        <v>7665</v>
      </c>
      <c r="AM18" s="13">
        <v>124421.58</v>
      </c>
      <c r="AN18" s="11">
        <v>666</v>
      </c>
      <c r="AO18" s="11">
        <v>6964</v>
      </c>
      <c r="AP18" s="13">
        <v>112369.64</v>
      </c>
      <c r="AQ18" s="11">
        <v>743</v>
      </c>
      <c r="AR18" s="12">
        <v>0.1007</v>
      </c>
      <c r="AS18" s="12">
        <v>0.1073</v>
      </c>
      <c r="AT18" s="11">
        <v>214</v>
      </c>
      <c r="AU18" s="13">
        <v>5368.61</v>
      </c>
      <c r="AV18" s="11">
        <v>15</v>
      </c>
      <c r="AW18" s="11">
        <v>3861</v>
      </c>
      <c r="AX18" s="13">
        <v>71552.79</v>
      </c>
      <c r="AY18" s="11">
        <v>645</v>
      </c>
      <c r="AZ18" s="12">
        <v>-0.9446</v>
      </c>
      <c r="BA18" s="12">
        <v>-0.925</v>
      </c>
      <c r="BB18" s="11">
        <v>2599</v>
      </c>
      <c r="BC18" s="13">
        <v>42050.63</v>
      </c>
      <c r="BD18" s="11">
        <v>618</v>
      </c>
      <c r="BE18" s="11">
        <v>4792</v>
      </c>
      <c r="BF18" s="13">
        <v>78220.79</v>
      </c>
      <c r="BG18" s="11">
        <v>743</v>
      </c>
      <c r="BH18" s="12">
        <v>-0.4576</v>
      </c>
      <c r="BI18" s="12">
        <v>-0.4624</v>
      </c>
      <c r="BJ18" s="11">
        <v>365</v>
      </c>
      <c r="BK18" s="13">
        <v>9585.1</v>
      </c>
      <c r="BL18" s="11">
        <v>663</v>
      </c>
      <c r="BM18" s="11">
        <v>928</v>
      </c>
      <c r="BN18" s="13">
        <v>21933.36</v>
      </c>
      <c r="BO18" s="11">
        <v>645</v>
      </c>
      <c r="BP18" s="12">
        <v>-0.6067</v>
      </c>
      <c r="BQ18" s="12">
        <v>-0.563</v>
      </c>
      <c r="BR18" s="11">
        <v>4276</v>
      </c>
      <c r="BS18" s="13">
        <v>83618.34</v>
      </c>
      <c r="BT18" s="11">
        <v>482</v>
      </c>
      <c r="BU18" s="11">
        <v>2452</v>
      </c>
      <c r="BV18" s="13">
        <v>50975.44</v>
      </c>
      <c r="BW18" s="11">
        <v>562</v>
      </c>
      <c r="BX18" s="12">
        <v>0.7439</v>
      </c>
      <c r="BY18" s="12">
        <v>0.6404</v>
      </c>
      <c r="BZ18" s="11">
        <v>5013</v>
      </c>
      <c r="CA18" s="13">
        <v>93895.74</v>
      </c>
      <c r="CB18" s="11">
        <v>662</v>
      </c>
      <c r="CC18" s="11">
        <v>4803</v>
      </c>
      <c r="CD18" s="13">
        <v>91910.36</v>
      </c>
      <c r="CE18" s="11">
        <v>725</v>
      </c>
      <c r="CF18" s="12">
        <v>0.0437</v>
      </c>
      <c r="CG18" s="12">
        <v>0.0216</v>
      </c>
      <c r="CH18" s="11">
        <v>700</v>
      </c>
      <c r="CI18" s="13">
        <v>16094.11</v>
      </c>
      <c r="CJ18" s="11">
        <v>244</v>
      </c>
      <c r="CK18" s="11">
        <v>601</v>
      </c>
      <c r="CL18" s="13">
        <v>13423.18</v>
      </c>
      <c r="CM18" s="11">
        <v>531</v>
      </c>
      <c r="CN18" s="12">
        <v>0.1647</v>
      </c>
      <c r="CO18" s="12">
        <v>0.199</v>
      </c>
      <c r="CP18" s="11">
        <v>243</v>
      </c>
      <c r="CQ18" s="13">
        <v>4232.71</v>
      </c>
      <c r="CR18" s="11">
        <v>529</v>
      </c>
      <c r="CS18" s="11">
        <v>488</v>
      </c>
      <c r="CT18" s="13">
        <v>8489.25</v>
      </c>
      <c r="CU18" s="11">
        <v>564</v>
      </c>
      <c r="CV18" s="12">
        <v>-0.502</v>
      </c>
      <c r="CW18" s="12">
        <v>-0.5014</v>
      </c>
      <c r="CX18" s="11">
        <v>24</v>
      </c>
      <c r="CY18" s="13">
        <v>415</v>
      </c>
      <c r="CZ18" s="11">
        <v>550</v>
      </c>
      <c r="DA18" s="11"/>
      <c r="DB18" s="13"/>
      <c r="DC18" s="11"/>
      <c r="DD18" s="12"/>
      <c r="DE18" s="12"/>
      <c r="DF18" s="11">
        <v>352</v>
      </c>
      <c r="DG18" s="13">
        <v>12182.69</v>
      </c>
      <c r="DH18" s="11">
        <v>673</v>
      </c>
      <c r="DI18" s="11">
        <v>42</v>
      </c>
      <c r="DJ18" s="13">
        <v>1679.58</v>
      </c>
      <c r="DK18" s="11">
        <v>751</v>
      </c>
      <c r="DL18" s="12">
        <v>7.381</v>
      </c>
      <c r="DM18" s="12">
        <v>6.2534</v>
      </c>
      <c r="DN18" s="11">
        <v>189</v>
      </c>
      <c r="DO18" s="13">
        <v>3489.38</v>
      </c>
      <c r="DP18" s="11">
        <v>31</v>
      </c>
      <c r="DQ18" s="11">
        <v>245</v>
      </c>
      <c r="DR18" s="13">
        <v>4624.28</v>
      </c>
      <c r="DS18" s="11">
        <v>24</v>
      </c>
      <c r="DT18" s="12">
        <v>-0.2286</v>
      </c>
      <c r="DU18" s="12">
        <v>-0.2454</v>
      </c>
      <c r="DV18" s="11">
        <v>172</v>
      </c>
      <c r="DW18" s="13">
        <v>5391.7</v>
      </c>
      <c r="DX18" s="11"/>
      <c r="DY18" s="11">
        <v>298</v>
      </c>
      <c r="DZ18" s="13">
        <v>9455.5</v>
      </c>
      <c r="EA18" s="11"/>
      <c r="EB18" s="12">
        <v>-0.4228</v>
      </c>
      <c r="EC18" s="12">
        <v>-0.4298</v>
      </c>
      <c r="ED18" s="11">
        <v>62</v>
      </c>
      <c r="EE18" s="13">
        <v>945.23</v>
      </c>
      <c r="EF18" s="11">
        <v>75</v>
      </c>
      <c r="EG18" s="11">
        <v>148</v>
      </c>
      <c r="EH18" s="13">
        <v>2330.75</v>
      </c>
      <c r="EI18" s="11">
        <v>188</v>
      </c>
      <c r="EJ18" s="12">
        <v>-0.5811</v>
      </c>
      <c r="EK18" s="12">
        <v>-0.5945</v>
      </c>
      <c r="EL18" s="11">
        <v>652</v>
      </c>
      <c r="EM18" s="13">
        <v>18365.97</v>
      </c>
      <c r="EN18" s="11">
        <v>339</v>
      </c>
      <c r="EO18" s="11">
        <v>625</v>
      </c>
      <c r="EP18" s="13">
        <v>16354.38</v>
      </c>
      <c r="EQ18" s="11">
        <v>211</v>
      </c>
      <c r="ER18" s="12">
        <v>0.0432</v>
      </c>
      <c r="ES18" s="12">
        <v>0.123</v>
      </c>
      <c r="ET18" s="11">
        <v>107</v>
      </c>
      <c r="EU18" s="13">
        <v>1679.43</v>
      </c>
      <c r="EV18" s="11">
        <v>184</v>
      </c>
      <c r="EW18" s="11">
        <v>290</v>
      </c>
      <c r="EX18" s="13">
        <v>4399.05</v>
      </c>
      <c r="EY18" s="11">
        <v>233</v>
      </c>
      <c r="EZ18" s="12">
        <v>-0.631</v>
      </c>
      <c r="FA18" s="12">
        <v>-0.6182</v>
      </c>
      <c r="FB18" s="11">
        <v>57</v>
      </c>
      <c r="FC18" s="13">
        <v>1287.33</v>
      </c>
      <c r="FD18" s="11">
        <v>111</v>
      </c>
      <c r="FE18" s="11">
        <v>40</v>
      </c>
      <c r="FF18" s="13">
        <v>733.37</v>
      </c>
      <c r="FG18" s="11">
        <v>141</v>
      </c>
      <c r="FH18" s="12">
        <v>0.425</v>
      </c>
      <c r="FI18" s="12">
        <v>0.7554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4</v>
      </c>
      <c r="GA18" s="13">
        <v>116.4</v>
      </c>
      <c r="GB18" s="11">
        <v>383</v>
      </c>
      <c r="GC18" s="11"/>
      <c r="GD18" s="13"/>
      <c r="GE18" s="11">
        <v>39</v>
      </c>
      <c r="GF18" s="12"/>
      <c r="GG18" s="12"/>
      <c r="GH18" s="11"/>
      <c r="GI18" s="13"/>
      <c r="GJ18" s="11"/>
      <c r="GK18" s="11"/>
      <c r="GL18" s="13"/>
      <c r="GM18" s="11">
        <v>3</v>
      </c>
      <c r="GN18" s="12"/>
      <c r="GO18" s="12"/>
      <c r="GP18" s="11">
        <v>188</v>
      </c>
      <c r="GQ18" s="13">
        <v>3210.65</v>
      </c>
      <c r="GR18" s="11">
        <v>181</v>
      </c>
      <c r="GS18" s="11">
        <v>120</v>
      </c>
      <c r="GT18" s="13">
        <v>1940.6</v>
      </c>
      <c r="GU18" s="11">
        <v>172</v>
      </c>
      <c r="GV18" s="12">
        <v>0.5667</v>
      </c>
      <c r="GW18" s="12">
        <v>0.6545</v>
      </c>
      <c r="GX18" s="11">
        <v>15</v>
      </c>
      <c r="GY18" s="13">
        <v>263.42</v>
      </c>
      <c r="GZ18" s="11">
        <v>49</v>
      </c>
      <c r="HA18" s="11">
        <v>43</v>
      </c>
      <c r="HB18" s="13">
        <v>957.73</v>
      </c>
      <c r="HC18" s="11">
        <v>54</v>
      </c>
      <c r="HD18" s="12">
        <v>-0.6512</v>
      </c>
      <c r="HE18" s="12">
        <v>-0.725</v>
      </c>
      <c r="HF18" s="11">
        <v>42</v>
      </c>
      <c r="HG18" s="13">
        <v>789.63</v>
      </c>
      <c r="HH18" s="11">
        <v>194</v>
      </c>
      <c r="HI18" s="11">
        <v>117</v>
      </c>
      <c r="HJ18" s="13">
        <v>1962.57</v>
      </c>
      <c r="HK18" s="11">
        <v>163</v>
      </c>
      <c r="HL18" s="12">
        <v>-0.641</v>
      </c>
      <c r="HM18" s="12">
        <v>-0.5977</v>
      </c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>
        <v>15</v>
      </c>
      <c r="HZ18" s="13">
        <v>453.56</v>
      </c>
      <c r="IA18" s="11">
        <v>8</v>
      </c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18</v>
      </c>
      <c r="IU18" s="13">
        <v>488.84</v>
      </c>
      <c r="IV18" s="11">
        <v>23</v>
      </c>
      <c r="IW18" s="11">
        <v>47</v>
      </c>
      <c r="IX18" s="13">
        <v>612.64</v>
      </c>
      <c r="IY18" s="11">
        <v>26</v>
      </c>
      <c r="IZ18" s="12">
        <v>-0.617</v>
      </c>
      <c r="JA18" s="12">
        <v>-0.2021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>
        <v>1</v>
      </c>
      <c r="JN18" s="13">
        <v>21.74</v>
      </c>
      <c r="JO18" s="11">
        <v>630</v>
      </c>
      <c r="JP18" s="12"/>
      <c r="JQ18" s="12"/>
      <c r="JR18" s="11"/>
      <c r="JS18" s="13"/>
      <c r="JT18" s="11"/>
      <c r="JU18" s="11">
        <v>3</v>
      </c>
      <c r="JV18" s="13">
        <v>65.31</v>
      </c>
      <c r="JW18" s="11">
        <v>32</v>
      </c>
      <c r="JX18" s="12"/>
      <c r="JY18" s="12"/>
      <c r="JZ18" s="11"/>
      <c r="KA18" s="13"/>
      <c r="KB18" s="11"/>
      <c r="KC18" s="11"/>
      <c r="KD18" s="13"/>
      <c r="KE18" s="11">
        <v>584</v>
      </c>
      <c r="KF18" s="12"/>
      <c r="KG18" s="12"/>
      <c r="KH18" s="11"/>
      <c r="KI18" s="13"/>
      <c r="KJ18" s="11">
        <v>262</v>
      </c>
      <c r="KK18" s="11"/>
      <c r="KL18" s="13"/>
      <c r="KM18" s="11"/>
      <c r="KN18" s="12"/>
      <c r="KO18" s="12"/>
      <c r="KP18" s="11"/>
      <c r="KQ18" s="13"/>
      <c r="KR18" s="11">
        <v>1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195247</v>
      </c>
      <c r="C19" s="11">
        <f>=ROUNDDOWN(28.3484333710834,0)</f>
      </c>
      <c r="D19" s="11">
        <v>156413</v>
      </c>
      <c r="E19" s="12">
        <v>0.9728</v>
      </c>
      <c r="F19" s="11"/>
      <c r="G19" s="11">
        <f>=ROUNDDOWN({0},0)</f>
      </c>
      <c r="H19" s="11"/>
      <c r="I19" s="12"/>
      <c r="J19" s="11">
        <v>19624</v>
      </c>
      <c r="K19" s="13">
        <v>827883.75</v>
      </c>
      <c r="L19" s="11">
        <v>624</v>
      </c>
      <c r="M19" s="14">
        <v>1326.74</v>
      </c>
      <c r="N19" s="11">
        <v>19123</v>
      </c>
      <c r="O19" s="13">
        <v>809929.34</v>
      </c>
      <c r="P19" s="11">
        <v>644</v>
      </c>
      <c r="Q19" s="14">
        <v>1257.65</v>
      </c>
      <c r="R19" s="12">
        <v>0.0262</v>
      </c>
      <c r="S19" s="12">
        <v>0.0222</v>
      </c>
      <c r="T19" s="12">
        <v>-0.0311</v>
      </c>
      <c r="U19" s="12">
        <v>0.0549</v>
      </c>
      <c r="V19" s="11">
        <v>6724</v>
      </c>
      <c r="W19" s="13">
        <v>276865.63</v>
      </c>
      <c r="X19" s="11">
        <v>506</v>
      </c>
      <c r="Y19" s="11">
        <v>4330</v>
      </c>
      <c r="Z19" s="13">
        <v>170847.09</v>
      </c>
      <c r="AA19" s="11">
        <v>461</v>
      </c>
      <c r="AB19" s="12">
        <v>0.5529</v>
      </c>
      <c r="AC19" s="12">
        <v>0.6205</v>
      </c>
      <c r="AD19" s="11">
        <v>2292</v>
      </c>
      <c r="AE19" s="13">
        <v>103483.38</v>
      </c>
      <c r="AF19" s="11">
        <v>522</v>
      </c>
      <c r="AG19" s="11">
        <v>1262</v>
      </c>
      <c r="AH19" s="13">
        <v>55728.98</v>
      </c>
      <c r="AI19" s="11">
        <v>517</v>
      </c>
      <c r="AJ19" s="12">
        <v>0.8162</v>
      </c>
      <c r="AK19" s="12">
        <v>0.8569</v>
      </c>
      <c r="AL19" s="11">
        <v>1586</v>
      </c>
      <c r="AM19" s="13">
        <v>57616.79</v>
      </c>
      <c r="AN19" s="11">
        <v>522</v>
      </c>
      <c r="AO19" s="11">
        <v>1540</v>
      </c>
      <c r="AP19" s="13">
        <v>57019.45</v>
      </c>
      <c r="AQ19" s="11">
        <v>517</v>
      </c>
      <c r="AR19" s="12">
        <v>0.0299</v>
      </c>
      <c r="AS19" s="12">
        <v>0.0105</v>
      </c>
      <c r="AT19" s="11">
        <v>1595</v>
      </c>
      <c r="AU19" s="13">
        <v>66220.1</v>
      </c>
      <c r="AV19" s="11">
        <v>437</v>
      </c>
      <c r="AW19" s="11">
        <v>1726</v>
      </c>
      <c r="AX19" s="13">
        <v>68409.32</v>
      </c>
      <c r="AY19" s="11">
        <v>449</v>
      </c>
      <c r="AZ19" s="12">
        <v>-0.0759</v>
      </c>
      <c r="BA19" s="12">
        <v>-0.032</v>
      </c>
      <c r="BB19" s="11">
        <v>612</v>
      </c>
      <c r="BC19" s="13">
        <v>25606.04</v>
      </c>
      <c r="BD19" s="11">
        <v>512</v>
      </c>
      <c r="BE19" s="11">
        <v>1309</v>
      </c>
      <c r="BF19" s="13">
        <v>56805.53</v>
      </c>
      <c r="BG19" s="11">
        <v>507</v>
      </c>
      <c r="BH19" s="12">
        <v>-0.5325</v>
      </c>
      <c r="BI19" s="12">
        <v>-0.5492</v>
      </c>
      <c r="BJ19" s="11">
        <v>540</v>
      </c>
      <c r="BK19" s="13">
        <v>24324.68</v>
      </c>
      <c r="BL19" s="11">
        <v>530</v>
      </c>
      <c r="BM19" s="11">
        <v>924</v>
      </c>
      <c r="BN19" s="13">
        <v>46188.4</v>
      </c>
      <c r="BO19" s="11">
        <v>494</v>
      </c>
      <c r="BP19" s="12">
        <v>-0.4156</v>
      </c>
      <c r="BQ19" s="12">
        <v>-0.4734</v>
      </c>
      <c r="BR19" s="11">
        <v>2847</v>
      </c>
      <c r="BS19" s="13">
        <v>129334.86</v>
      </c>
      <c r="BT19" s="11">
        <v>520</v>
      </c>
      <c r="BU19" s="11">
        <v>3313</v>
      </c>
      <c r="BV19" s="13">
        <v>161397.94</v>
      </c>
      <c r="BW19" s="11">
        <v>495</v>
      </c>
      <c r="BX19" s="12">
        <v>-0.1407</v>
      </c>
      <c r="BY19" s="12">
        <v>-0.1987</v>
      </c>
      <c r="BZ19" s="11">
        <v>1043</v>
      </c>
      <c r="CA19" s="13">
        <v>39793.83</v>
      </c>
      <c r="CB19" s="11">
        <v>506</v>
      </c>
      <c r="CC19" s="11">
        <v>1728</v>
      </c>
      <c r="CD19" s="13">
        <v>74349.69</v>
      </c>
      <c r="CE19" s="11">
        <v>478</v>
      </c>
      <c r="CF19" s="12">
        <v>-0.3964</v>
      </c>
      <c r="CG19" s="12">
        <v>-0.4648</v>
      </c>
      <c r="CH19" s="11">
        <v>15</v>
      </c>
      <c r="CI19" s="13">
        <v>734.45</v>
      </c>
      <c r="CJ19" s="11">
        <v>303</v>
      </c>
      <c r="CK19" s="11">
        <v>19</v>
      </c>
      <c r="CL19" s="13">
        <v>956.32</v>
      </c>
      <c r="CM19" s="11">
        <v>361</v>
      </c>
      <c r="CN19" s="12">
        <v>-0.2105</v>
      </c>
      <c r="CO19" s="12">
        <v>-0.232</v>
      </c>
      <c r="CP19" s="11">
        <v>154</v>
      </c>
      <c r="CQ19" s="13">
        <v>7112.96</v>
      </c>
      <c r="CR19" s="11">
        <v>478</v>
      </c>
      <c r="CS19" s="11">
        <v>198</v>
      </c>
      <c r="CT19" s="13">
        <v>9133.85</v>
      </c>
      <c r="CU19" s="11">
        <v>405</v>
      </c>
      <c r="CV19" s="12">
        <v>-0.2222</v>
      </c>
      <c r="CW19" s="12">
        <v>-0.2213</v>
      </c>
      <c r="CX19" s="11">
        <v>282</v>
      </c>
      <c r="CY19" s="13">
        <v>8141.31</v>
      </c>
      <c r="CZ19" s="11">
        <v>504</v>
      </c>
      <c r="DA19" s="11"/>
      <c r="DB19" s="13"/>
      <c r="DC19" s="11"/>
      <c r="DD19" s="12"/>
      <c r="DE19" s="12"/>
      <c r="DF19" s="11">
        <v>1263</v>
      </c>
      <c r="DG19" s="13">
        <v>60599.54</v>
      </c>
      <c r="DH19" s="11">
        <v>589</v>
      </c>
      <c r="DI19" s="11">
        <v>1373</v>
      </c>
      <c r="DJ19" s="13">
        <v>50290.22</v>
      </c>
      <c r="DK19" s="11">
        <v>603</v>
      </c>
      <c r="DL19" s="12">
        <v>-0.0801</v>
      </c>
      <c r="DM19" s="12">
        <v>0.205</v>
      </c>
      <c r="DN19" s="11">
        <v>2</v>
      </c>
      <c r="DO19" s="13">
        <v>85.18</v>
      </c>
      <c r="DP19" s="11">
        <v>9</v>
      </c>
      <c r="DQ19" s="11">
        <v>3</v>
      </c>
      <c r="DR19" s="13">
        <v>153.97</v>
      </c>
      <c r="DS19" s="11">
        <v>8</v>
      </c>
      <c r="DT19" s="12">
        <v>-0.3333</v>
      </c>
      <c r="DU19" s="12">
        <v>-0.4468</v>
      </c>
      <c r="DV19" s="11"/>
      <c r="DW19" s="13"/>
      <c r="DX19" s="11"/>
      <c r="DY19" s="11"/>
      <c r="DZ19" s="13"/>
      <c r="EA19" s="11"/>
      <c r="EB19" s="12"/>
      <c r="EC19" s="12"/>
      <c r="ED19" s="11">
        <v>237</v>
      </c>
      <c r="EE19" s="13">
        <v>10547.24</v>
      </c>
      <c r="EF19" s="11">
        <v>69</v>
      </c>
      <c r="EG19" s="11">
        <v>437</v>
      </c>
      <c r="EH19" s="13">
        <v>19384.52</v>
      </c>
      <c r="EI19" s="11">
        <v>323</v>
      </c>
      <c r="EJ19" s="12">
        <v>-0.4577</v>
      </c>
      <c r="EK19" s="12">
        <v>-0.4559</v>
      </c>
      <c r="EL19" s="11">
        <v>194</v>
      </c>
      <c r="EM19" s="13">
        <v>7452.88</v>
      </c>
      <c r="EN19" s="11">
        <v>322</v>
      </c>
      <c r="EO19" s="11">
        <v>237</v>
      </c>
      <c r="EP19" s="13">
        <v>10615.37</v>
      </c>
      <c r="EQ19" s="11">
        <v>354</v>
      </c>
      <c r="ER19" s="12">
        <v>-0.1814</v>
      </c>
      <c r="ES19" s="12">
        <v>-0.2979</v>
      </c>
      <c r="ET19" s="11">
        <v>106</v>
      </c>
      <c r="EU19" s="13">
        <v>3975.52</v>
      </c>
      <c r="EV19" s="11">
        <v>77</v>
      </c>
      <c r="EW19" s="11">
        <v>390</v>
      </c>
      <c r="EX19" s="13">
        <v>13621.69</v>
      </c>
      <c r="EY19" s="11">
        <v>148</v>
      </c>
      <c r="EZ19" s="12">
        <v>-0.7282</v>
      </c>
      <c r="FA19" s="12">
        <v>-0.7081</v>
      </c>
      <c r="FB19" s="11">
        <v>30</v>
      </c>
      <c r="FC19" s="13">
        <v>1256.68</v>
      </c>
      <c r="FD19" s="11">
        <v>106</v>
      </c>
      <c r="FE19" s="11">
        <v>35</v>
      </c>
      <c r="FF19" s="13">
        <v>2038.38</v>
      </c>
      <c r="FG19" s="11">
        <v>114</v>
      </c>
      <c r="FH19" s="12">
        <v>-0.1429</v>
      </c>
      <c r="FI19" s="12">
        <v>-0.3835</v>
      </c>
      <c r="FJ19" s="11"/>
      <c r="FK19" s="13"/>
      <c r="FL19" s="11"/>
      <c r="FM19" s="11"/>
      <c r="FN19" s="13"/>
      <c r="FO19" s="11"/>
      <c r="FP19" s="12"/>
      <c r="FQ19" s="12"/>
      <c r="FR19" s="11">
        <v>26</v>
      </c>
      <c r="FS19" s="13">
        <v>1355.4</v>
      </c>
      <c r="FT19" s="11">
        <v>97</v>
      </c>
      <c r="FU19" s="11">
        <v>41</v>
      </c>
      <c r="FV19" s="13">
        <v>2088.18</v>
      </c>
      <c r="FW19" s="11">
        <v>59</v>
      </c>
      <c r="FX19" s="12">
        <v>-0.3659</v>
      </c>
      <c r="FY19" s="12">
        <v>-0.3509</v>
      </c>
      <c r="FZ19" s="11"/>
      <c r="GA19" s="13"/>
      <c r="GB19" s="11">
        <v>347</v>
      </c>
      <c r="GC19" s="11">
        <v>2</v>
      </c>
      <c r="GD19" s="13">
        <v>89.81</v>
      </c>
      <c r="GE19" s="11">
        <v>155</v>
      </c>
      <c r="GF19" s="12"/>
      <c r="GG19" s="12"/>
      <c r="GH19" s="11">
        <v>4</v>
      </c>
      <c r="GI19" s="13">
        <v>241.66</v>
      </c>
      <c r="GJ19" s="11">
        <v>24</v>
      </c>
      <c r="GK19" s="11">
        <v>12</v>
      </c>
      <c r="GL19" s="13">
        <v>818.86</v>
      </c>
      <c r="GM19" s="11">
        <v>8</v>
      </c>
      <c r="GN19" s="12">
        <v>-0.6667</v>
      </c>
      <c r="GO19" s="12">
        <v>-0.7049</v>
      </c>
      <c r="GP19" s="11">
        <v>18</v>
      </c>
      <c r="GQ19" s="13">
        <v>836.92</v>
      </c>
      <c r="GR19" s="11">
        <v>229</v>
      </c>
      <c r="GS19" s="11">
        <v>29</v>
      </c>
      <c r="GT19" s="13">
        <v>1203.46</v>
      </c>
      <c r="GU19" s="11">
        <v>246</v>
      </c>
      <c r="GV19" s="12">
        <v>-0.3793</v>
      </c>
      <c r="GW19" s="12">
        <v>-0.3046</v>
      </c>
      <c r="GX19" s="11">
        <v>26</v>
      </c>
      <c r="GY19" s="13">
        <v>1124.49</v>
      </c>
      <c r="GZ19" s="11">
        <v>73</v>
      </c>
      <c r="HA19" s="11">
        <v>31</v>
      </c>
      <c r="HB19" s="13">
        <v>1280.67</v>
      </c>
      <c r="HC19" s="11">
        <v>60</v>
      </c>
      <c r="HD19" s="12">
        <v>-0.1613</v>
      </c>
      <c r="HE19" s="12">
        <v>-0.122</v>
      </c>
      <c r="HF19" s="11">
        <v>20</v>
      </c>
      <c r="HG19" s="13">
        <v>877.41</v>
      </c>
      <c r="HH19" s="11">
        <v>30</v>
      </c>
      <c r="HI19" s="11">
        <v>22</v>
      </c>
      <c r="HJ19" s="13">
        <v>921.52</v>
      </c>
      <c r="HK19" s="11">
        <v>38</v>
      </c>
      <c r="HL19" s="12">
        <v>-0.0909</v>
      </c>
      <c r="HM19" s="12">
        <v>-0.0479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8</v>
      </c>
      <c r="IM19" s="13">
        <v>296.8</v>
      </c>
      <c r="IN19" s="11">
        <v>127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153</v>
      </c>
      <c r="JN19" s="13">
        <v>6111.52</v>
      </c>
      <c r="JO19" s="11">
        <v>483</v>
      </c>
      <c r="JP19" s="12"/>
      <c r="JQ19" s="12"/>
      <c r="JR19" s="11"/>
      <c r="JS19" s="13"/>
      <c r="JT19" s="11"/>
      <c r="JU19" s="11">
        <v>9</v>
      </c>
      <c r="JV19" s="13">
        <v>474.6</v>
      </c>
      <c r="JW19" s="11">
        <v>150</v>
      </c>
      <c r="JX19" s="12"/>
      <c r="JY19" s="12"/>
      <c r="JZ19" s="11"/>
      <c r="KA19" s="13"/>
      <c r="KB19" s="11"/>
      <c r="KC19" s="11"/>
      <c r="KD19" s="13"/>
      <c r="KE19" s="11">
        <v>400</v>
      </c>
      <c r="KF19" s="12"/>
      <c r="KG19" s="12"/>
      <c r="KH19" s="11"/>
      <c r="KI19" s="13"/>
      <c r="KJ19" s="11">
        <v>289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9" t="s">
        <v>84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379515</v>
      </c>
      <c r="K20" s="17">
        <v>17502288.93</v>
      </c>
      <c r="L20" s="15">
        <v>8455</v>
      </c>
      <c r="M20" s="18">
        <v>2070.05</v>
      </c>
      <c r="N20" s="15">
        <v>324134</v>
      </c>
      <c r="O20" s="17">
        <v>15313636.72</v>
      </c>
      <c r="P20" s="15">
        <v>8649</v>
      </c>
      <c r="Q20" s="18">
        <v>1770.57</v>
      </c>
      <c r="R20" s="16">
        <v>0.1709</v>
      </c>
      <c r="S20" s="16">
        <v>0.1429</v>
      </c>
      <c r="T20" s="16">
        <v>-0.0224</v>
      </c>
      <c r="U20" s="16">
        <v>0.1691</v>
      </c>
      <c r="V20" s="15">
        <v>108932</v>
      </c>
      <c r="W20" s="17">
        <v>4238208.92</v>
      </c>
      <c r="X20" s="15">
        <v>6062</v>
      </c>
      <c r="Y20" s="15">
        <v>79069</v>
      </c>
      <c r="Z20" s="17">
        <v>2665943.12</v>
      </c>
      <c r="AA20" s="15">
        <v>5519</v>
      </c>
      <c r="AB20" s="16">
        <v>0.3777</v>
      </c>
      <c r="AC20" s="16">
        <v>0.5898</v>
      </c>
      <c r="AD20" s="15">
        <v>41727</v>
      </c>
      <c r="AE20" s="17">
        <v>2720200.47</v>
      </c>
      <c r="AF20" s="15">
        <v>6754</v>
      </c>
      <c r="AG20" s="15">
        <v>19084</v>
      </c>
      <c r="AH20" s="17">
        <v>1384315.73</v>
      </c>
      <c r="AI20" s="15">
        <v>6668</v>
      </c>
      <c r="AJ20" s="16">
        <v>1.1865</v>
      </c>
      <c r="AK20" s="16">
        <v>0.965</v>
      </c>
      <c r="AL20" s="15">
        <v>38297</v>
      </c>
      <c r="AM20" s="17">
        <v>2547205.53</v>
      </c>
      <c r="AN20" s="15">
        <v>6945</v>
      </c>
      <c r="AO20" s="15">
        <v>34326</v>
      </c>
      <c r="AP20" s="17">
        <v>2553116.95</v>
      </c>
      <c r="AQ20" s="15">
        <v>6864</v>
      </c>
      <c r="AR20" s="16">
        <v>0.1157</v>
      </c>
      <c r="AS20" s="16">
        <v>-0.0023</v>
      </c>
      <c r="AT20" s="15">
        <v>48237</v>
      </c>
      <c r="AU20" s="17">
        <v>1763115.65</v>
      </c>
      <c r="AV20" s="15">
        <v>6234</v>
      </c>
      <c r="AW20" s="15">
        <v>49207</v>
      </c>
      <c r="AX20" s="17">
        <v>1843226.94</v>
      </c>
      <c r="AY20" s="15">
        <v>6665</v>
      </c>
      <c r="AZ20" s="16">
        <v>-0.0197</v>
      </c>
      <c r="BA20" s="16">
        <v>-0.0435</v>
      </c>
      <c r="BB20" s="15">
        <v>39206</v>
      </c>
      <c r="BC20" s="17">
        <v>1514157.32</v>
      </c>
      <c r="BD20" s="15">
        <v>6563</v>
      </c>
      <c r="BE20" s="15">
        <v>35195</v>
      </c>
      <c r="BF20" s="17">
        <v>1382508.31</v>
      </c>
      <c r="BG20" s="15">
        <v>6813</v>
      </c>
      <c r="BH20" s="16">
        <v>0.114</v>
      </c>
      <c r="BI20" s="16">
        <v>0.0952</v>
      </c>
      <c r="BJ20" s="15">
        <v>12243</v>
      </c>
      <c r="BK20" s="17">
        <v>1046752.63</v>
      </c>
      <c r="BL20" s="15">
        <v>6844</v>
      </c>
      <c r="BM20" s="15">
        <v>18164</v>
      </c>
      <c r="BN20" s="17">
        <v>1490069.15</v>
      </c>
      <c r="BO20" s="15">
        <v>6843</v>
      </c>
      <c r="BP20" s="16">
        <v>-0.326</v>
      </c>
      <c r="BQ20" s="16">
        <v>-0.2975</v>
      </c>
      <c r="BR20" s="15">
        <v>26745</v>
      </c>
      <c r="BS20" s="17">
        <v>1003375.49</v>
      </c>
      <c r="BT20" s="15">
        <v>5694</v>
      </c>
      <c r="BU20" s="15">
        <v>28494</v>
      </c>
      <c r="BV20" s="17">
        <v>1157760.15</v>
      </c>
      <c r="BW20" s="15">
        <v>5552</v>
      </c>
      <c r="BX20" s="16">
        <v>-0.0614</v>
      </c>
      <c r="BY20" s="16">
        <v>-0.1333</v>
      </c>
      <c r="BZ20" s="15">
        <v>25762</v>
      </c>
      <c r="CA20" s="17">
        <v>956436.28</v>
      </c>
      <c r="CB20" s="15">
        <v>5833</v>
      </c>
      <c r="CC20" s="15">
        <v>23238</v>
      </c>
      <c r="CD20" s="17">
        <v>945707.68</v>
      </c>
      <c r="CE20" s="15">
        <v>5603</v>
      </c>
      <c r="CF20" s="16">
        <v>0.1086</v>
      </c>
      <c r="CG20" s="16">
        <v>0.0113</v>
      </c>
      <c r="CH20" s="15">
        <v>2476</v>
      </c>
      <c r="CI20" s="17">
        <v>237452.8</v>
      </c>
      <c r="CJ20" s="15">
        <v>2658</v>
      </c>
      <c r="CK20" s="15">
        <v>1616</v>
      </c>
      <c r="CL20" s="17">
        <v>108138.46</v>
      </c>
      <c r="CM20" s="15">
        <v>2910</v>
      </c>
      <c r="CN20" s="16">
        <v>0.5322</v>
      </c>
      <c r="CO20" s="16">
        <v>1.1958</v>
      </c>
      <c r="CP20" s="15">
        <v>4148</v>
      </c>
      <c r="CQ20" s="17">
        <v>183119.46</v>
      </c>
      <c r="CR20" s="15">
        <v>5358</v>
      </c>
      <c r="CS20" s="15">
        <v>5807</v>
      </c>
      <c r="CT20" s="17">
        <v>246599.49</v>
      </c>
      <c r="CU20" s="15">
        <v>4997</v>
      </c>
      <c r="CV20" s="16">
        <v>-0.2857</v>
      </c>
      <c r="CW20" s="16">
        <v>-0.2574</v>
      </c>
      <c r="CX20" s="15">
        <v>10234</v>
      </c>
      <c r="CY20" s="17">
        <v>175771.24</v>
      </c>
      <c r="CZ20" s="15">
        <v>5714</v>
      </c>
      <c r="DA20" s="15"/>
      <c r="DB20" s="17"/>
      <c r="DC20" s="15"/>
      <c r="DD20" s="16"/>
      <c r="DE20" s="16"/>
      <c r="DF20" s="15">
        <v>3230</v>
      </c>
      <c r="DG20" s="17">
        <v>166173.58</v>
      </c>
      <c r="DH20" s="15">
        <v>7359</v>
      </c>
      <c r="DI20" s="15">
        <v>3492</v>
      </c>
      <c r="DJ20" s="17">
        <v>145528.67</v>
      </c>
      <c r="DK20" s="15">
        <v>7206</v>
      </c>
      <c r="DL20" s="16">
        <v>-0.075</v>
      </c>
      <c r="DM20" s="16">
        <v>0.1419</v>
      </c>
      <c r="DN20" s="15">
        <v>2039</v>
      </c>
      <c r="DO20" s="17">
        <v>164929.05</v>
      </c>
      <c r="DP20" s="15">
        <v>863</v>
      </c>
      <c r="DQ20" s="15">
        <v>1903</v>
      </c>
      <c r="DR20" s="17">
        <v>183794.58</v>
      </c>
      <c r="DS20" s="15">
        <v>726</v>
      </c>
      <c r="DT20" s="16">
        <v>0.0715</v>
      </c>
      <c r="DU20" s="16">
        <v>-0.1026</v>
      </c>
      <c r="DV20" s="15">
        <v>3396</v>
      </c>
      <c r="DW20" s="17">
        <v>130277.45</v>
      </c>
      <c r="DX20" s="15"/>
      <c r="DY20" s="15">
        <v>5574</v>
      </c>
      <c r="DZ20" s="17">
        <v>331467.94</v>
      </c>
      <c r="EA20" s="15"/>
      <c r="EB20" s="16">
        <v>-0.3907</v>
      </c>
      <c r="EC20" s="16">
        <v>-0.607</v>
      </c>
      <c r="ED20" s="15">
        <v>2592</v>
      </c>
      <c r="EE20" s="17">
        <v>107766.29</v>
      </c>
      <c r="EF20" s="15">
        <v>1637</v>
      </c>
      <c r="EG20" s="15">
        <v>3458</v>
      </c>
      <c r="EH20" s="17">
        <v>154916.26</v>
      </c>
      <c r="EI20" s="15">
        <v>2648</v>
      </c>
      <c r="EJ20" s="16">
        <v>-0.2504</v>
      </c>
      <c r="EK20" s="16">
        <v>-0.3044</v>
      </c>
      <c r="EL20" s="15">
        <v>2144</v>
      </c>
      <c r="EM20" s="17">
        <v>98536.83</v>
      </c>
      <c r="EN20" s="15">
        <v>2053</v>
      </c>
      <c r="EO20" s="15">
        <v>2197</v>
      </c>
      <c r="EP20" s="17">
        <v>84849.24</v>
      </c>
      <c r="EQ20" s="15">
        <v>1683</v>
      </c>
      <c r="ER20" s="16">
        <v>-0.0241</v>
      </c>
      <c r="ES20" s="16">
        <v>0.1613</v>
      </c>
      <c r="ET20" s="15">
        <v>2024</v>
      </c>
      <c r="EU20" s="17">
        <v>72026.1</v>
      </c>
      <c r="EV20" s="15">
        <v>2081</v>
      </c>
      <c r="EW20" s="15">
        <v>3906</v>
      </c>
      <c r="EX20" s="17">
        <v>144536.44</v>
      </c>
      <c r="EY20" s="15">
        <v>2274</v>
      </c>
      <c r="EZ20" s="16">
        <v>-0.4818</v>
      </c>
      <c r="FA20" s="16">
        <v>-0.5017</v>
      </c>
      <c r="FB20" s="15">
        <v>757</v>
      </c>
      <c r="FC20" s="17">
        <v>66450.3</v>
      </c>
      <c r="FD20" s="15">
        <v>1112</v>
      </c>
      <c r="FE20" s="15">
        <v>367</v>
      </c>
      <c r="FF20" s="17">
        <v>37345.82</v>
      </c>
      <c r="FG20" s="15">
        <v>826</v>
      </c>
      <c r="FH20" s="16">
        <v>1.0627</v>
      </c>
      <c r="FI20" s="16">
        <v>0.7793</v>
      </c>
      <c r="FJ20" s="15">
        <v>404</v>
      </c>
      <c r="FK20" s="17">
        <v>65987.35</v>
      </c>
      <c r="FL20" s="15">
        <v>821</v>
      </c>
      <c r="FM20" s="15">
        <v>279</v>
      </c>
      <c r="FN20" s="17">
        <v>41262.34</v>
      </c>
      <c r="FO20" s="15">
        <v>787</v>
      </c>
      <c r="FP20" s="16">
        <v>0.448</v>
      </c>
      <c r="FQ20" s="16">
        <v>0.5992</v>
      </c>
      <c r="FR20" s="15">
        <v>573</v>
      </c>
      <c r="FS20" s="17">
        <v>54156.7</v>
      </c>
      <c r="FT20" s="15">
        <v>1042</v>
      </c>
      <c r="FU20" s="15">
        <v>649</v>
      </c>
      <c r="FV20" s="17">
        <v>67313.27</v>
      </c>
      <c r="FW20" s="15">
        <v>1009</v>
      </c>
      <c r="FX20" s="16">
        <v>-0.1171</v>
      </c>
      <c r="FY20" s="16">
        <v>-0.1955</v>
      </c>
      <c r="FZ20" s="15">
        <v>344</v>
      </c>
      <c r="GA20" s="17">
        <v>42383.18</v>
      </c>
      <c r="GB20" s="15">
        <v>5440</v>
      </c>
      <c r="GC20" s="15">
        <v>235</v>
      </c>
      <c r="GD20" s="17">
        <v>36391.38</v>
      </c>
      <c r="GE20" s="15">
        <v>2867</v>
      </c>
      <c r="GF20" s="16">
        <v>0.4638</v>
      </c>
      <c r="GG20" s="16">
        <v>0.1646</v>
      </c>
      <c r="GH20" s="15">
        <v>822</v>
      </c>
      <c r="GI20" s="17">
        <v>33513.35</v>
      </c>
      <c r="GJ20" s="15">
        <v>1020</v>
      </c>
      <c r="GK20" s="15">
        <v>608</v>
      </c>
      <c r="GL20" s="17">
        <v>30568.38</v>
      </c>
      <c r="GM20" s="15">
        <v>927</v>
      </c>
      <c r="GN20" s="16">
        <v>0.352</v>
      </c>
      <c r="GO20" s="16">
        <v>0.0963</v>
      </c>
      <c r="GP20" s="15">
        <v>695</v>
      </c>
      <c r="GQ20" s="17">
        <v>24974.05</v>
      </c>
      <c r="GR20" s="15">
        <v>2119</v>
      </c>
      <c r="GS20" s="15">
        <v>615</v>
      </c>
      <c r="GT20" s="17">
        <v>24160.84</v>
      </c>
      <c r="GU20" s="15">
        <v>2302</v>
      </c>
      <c r="GV20" s="16">
        <v>0.1301</v>
      </c>
      <c r="GW20" s="16">
        <v>0.0337</v>
      </c>
      <c r="GX20" s="15">
        <v>560</v>
      </c>
      <c r="GY20" s="17">
        <v>23135.79</v>
      </c>
      <c r="GZ20" s="15">
        <v>1209</v>
      </c>
      <c r="HA20" s="15">
        <v>818</v>
      </c>
      <c r="HB20" s="17">
        <v>33952.92</v>
      </c>
      <c r="HC20" s="15">
        <v>1277</v>
      </c>
      <c r="HD20" s="16">
        <v>-0.3154</v>
      </c>
      <c r="HE20" s="16">
        <v>-0.3186</v>
      </c>
      <c r="HF20" s="15">
        <v>442</v>
      </c>
      <c r="HG20" s="17">
        <v>18432.09</v>
      </c>
      <c r="HH20" s="15">
        <v>803</v>
      </c>
      <c r="HI20" s="15">
        <v>496</v>
      </c>
      <c r="HJ20" s="17">
        <v>20164.82</v>
      </c>
      <c r="HK20" s="15">
        <v>739</v>
      </c>
      <c r="HL20" s="16">
        <v>-0.1089</v>
      </c>
      <c r="HM20" s="16">
        <v>-0.0859</v>
      </c>
      <c r="HN20" s="15">
        <v>570</v>
      </c>
      <c r="HO20" s="17">
        <v>16623.15</v>
      </c>
      <c r="HP20" s="15"/>
      <c r="HQ20" s="15">
        <v>3313</v>
      </c>
      <c r="HR20" s="17">
        <v>100094.75</v>
      </c>
      <c r="HS20" s="15"/>
      <c r="HT20" s="16">
        <v>-0.828</v>
      </c>
      <c r="HU20" s="16">
        <v>-0.8339</v>
      </c>
      <c r="HV20" s="15">
        <v>334</v>
      </c>
      <c r="HW20" s="17">
        <v>12187.44</v>
      </c>
      <c r="HX20" s="15">
        <v>257</v>
      </c>
      <c r="HY20" s="15">
        <v>253</v>
      </c>
      <c r="HZ20" s="17">
        <v>9620.95</v>
      </c>
      <c r="IA20" s="15">
        <v>260</v>
      </c>
      <c r="IB20" s="16">
        <v>0.3202</v>
      </c>
      <c r="IC20" s="16">
        <v>0.2668</v>
      </c>
      <c r="ID20" s="15">
        <v>404</v>
      </c>
      <c r="IE20" s="17">
        <v>9790.29</v>
      </c>
      <c r="IF20" s="15">
        <v>21</v>
      </c>
      <c r="IG20" s="15"/>
      <c r="IH20" s="17"/>
      <c r="II20" s="15"/>
      <c r="IJ20" s="16"/>
      <c r="IK20" s="16"/>
      <c r="IL20" s="15">
        <v>102</v>
      </c>
      <c r="IM20" s="17">
        <v>4493.73</v>
      </c>
      <c r="IN20" s="15">
        <v>876</v>
      </c>
      <c r="IO20" s="15"/>
      <c r="IP20" s="17"/>
      <c r="IQ20" s="15"/>
      <c r="IR20" s="16"/>
      <c r="IS20" s="16"/>
      <c r="IT20" s="15">
        <v>59</v>
      </c>
      <c r="IU20" s="17">
        <v>3466.29</v>
      </c>
      <c r="IV20" s="15">
        <v>171</v>
      </c>
      <c r="IW20" s="15">
        <v>180</v>
      </c>
      <c r="IX20" s="17">
        <v>3348.91</v>
      </c>
      <c r="IY20" s="15">
        <v>169</v>
      </c>
      <c r="IZ20" s="16">
        <v>-0.6722</v>
      </c>
      <c r="JA20" s="16">
        <v>0.0351</v>
      </c>
      <c r="JB20" s="15">
        <v>17</v>
      </c>
      <c r="JC20" s="17">
        <v>1190.13</v>
      </c>
      <c r="JD20" s="15">
        <v>101</v>
      </c>
      <c r="JE20" s="15">
        <v>18</v>
      </c>
      <c r="JF20" s="17">
        <v>1454.9</v>
      </c>
      <c r="JG20" s="15">
        <v>94</v>
      </c>
      <c r="JH20" s="16">
        <v>-0.0556</v>
      </c>
      <c r="JI20" s="16">
        <v>-0.182</v>
      </c>
      <c r="JJ20" s="15"/>
      <c r="JK20" s="17"/>
      <c r="JL20" s="15"/>
      <c r="JM20" s="15">
        <v>1460</v>
      </c>
      <c r="JN20" s="17">
        <v>74878.68</v>
      </c>
      <c r="JO20" s="15">
        <v>6340</v>
      </c>
      <c r="JP20" s="16">
        <v>-1</v>
      </c>
      <c r="JQ20" s="16">
        <v>-1</v>
      </c>
      <c r="JR20" s="15"/>
      <c r="JS20" s="17"/>
      <c r="JT20" s="15"/>
      <c r="JU20" s="15">
        <v>113</v>
      </c>
      <c r="JV20" s="17">
        <v>10599.65</v>
      </c>
      <c r="JW20" s="15">
        <v>1381</v>
      </c>
      <c r="JX20" s="16">
        <v>-1</v>
      </c>
      <c r="JY20" s="16">
        <v>-1</v>
      </c>
      <c r="JZ20" s="15"/>
      <c r="KA20" s="17"/>
      <c r="KB20" s="15"/>
      <c r="KC20" s="15"/>
      <c r="KD20" s="17"/>
      <c r="KE20" s="15">
        <v>5517</v>
      </c>
      <c r="KF20" s="16"/>
      <c r="KG20" s="16"/>
      <c r="KH20" s="15"/>
      <c r="KI20" s="17"/>
      <c r="KJ20" s="15">
        <v>2798</v>
      </c>
      <c r="KK20" s="15"/>
      <c r="KL20" s="17"/>
      <c r="KM20" s="15"/>
      <c r="KN20" s="16"/>
      <c r="KO20" s="16"/>
      <c r="KP20" s="15"/>
      <c r="KQ20" s="17"/>
      <c r="KR20" s="15">
        <v>5</v>
      </c>
      <c r="KS20" s="15"/>
      <c r="KT20" s="17"/>
      <c r="KU20" s="15"/>
      <c r="KV20" s="16"/>
      <c r="KW20" s="16"/>
      <c r="KX20" s="15"/>
      <c r="KY20" s="17"/>
      <c r="KZ20" s="15">
        <v>6</v>
      </c>
      <c r="LA20" s="15"/>
      <c r="LB20" s="17"/>
      <c r="LC20" s="15"/>
      <c r="LD20" s="16"/>
      <c r="LE20" s="16"/>
      <c r="LF20" s="15"/>
      <c r="LG20" s="17"/>
      <c r="LH20" s="15"/>
      <c r="LI20" s="15"/>
      <c r="LJ20" s="17"/>
      <c r="LK20" s="15"/>
      <c r="LL20" s="16"/>
      <c r="LM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