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<sst xmlns="http://schemas.openxmlformats.org/spreadsheetml/2006/main" count="89" uniqueCount="89">
  <si>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</si>
  <si>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</si>
  <si>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</si>
  <si>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</si>
  <si>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</si>
  <si>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</si>
  <si>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</si>
  <si>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</si>
  <si>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</si>
  <si>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</si>
  <si>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</si>
  <si>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</si>
  <si>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</si>
  <si>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</si>
  <si>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</si>
  <si>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KOHLDSN</t>
  </si>
  <si>
    <t>MACY02</t>
  </si>
  <si>
    <t>JCPENNEY01</t>
  </si>
  <si>
    <t>CSNSTORES</t>
  </si>
  <si>
    <t>TGTDVS</t>
  </si>
  <si>
    <t>OLLIIX</t>
  </si>
  <si>
    <t>BLK01</t>
  </si>
  <si>
    <t>FINGERHUTDS</t>
  </si>
  <si>
    <t>WALMARTDS</t>
  </si>
  <si>
    <t>NRTPORT</t>
  </si>
  <si>
    <t>ASHFURNDS</t>
  </si>
  <si>
    <t>DESINC</t>
  </si>
  <si>
    <t>ROOMECOM</t>
  </si>
  <si>
    <t>BEALLSDS</t>
  </si>
  <si>
    <t>HSNDS</t>
  </si>
  <si>
    <t>HDDS</t>
  </si>
  <si>
    <t>BIGLOTSDS</t>
  </si>
  <si>
    <t>AMERSIGNDS</t>
  </si>
  <si>
    <t>KIRKLANDDS</t>
  </si>
  <si>
    <t>HOUZZ</t>
  </si>
  <si>
    <t>ZOLA</t>
  </si>
  <si>
    <t>AAFESDS</t>
  </si>
  <si>
    <t>LAMPDS</t>
  </si>
  <si>
    <t>ZULILY</t>
  </si>
  <si>
    <t>NEBFUR01</t>
  </si>
  <si>
    <t>BBBDROP</t>
  </si>
  <si>
    <t>BLOOM02</t>
  </si>
  <si>
    <t>BRANDX</t>
  </si>
  <si>
    <t>COSTCO01</t>
  </si>
  <si>
    <t>HAYNEEDLEDS</t>
  </si>
  <si>
    <t>LOWESDS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</si>
  <si>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</si>
  <si>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</si>
  <si>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</si>
  <si>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</si>
  <si>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</si>
  <si>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</si>
  <si>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</si>
  <si>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</si>
  <si>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</si>
  <si>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</si>
  <si>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</si>
  <si>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</si>
  <si>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</si>
  <si>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</si>
  <si>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</si>
  <si>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</si>
  <si>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</si>
  <si>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</si>
  <si>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</si>
  <si>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</si>
  <si>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</si>
  <si>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</si>
  <si>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</si>
  <si>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</si>
  <si>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</si>
  <si>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</si>
  <si>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</si>
  <si>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</si>
  <si>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Madison Park</t>
  </si>
  <si>
    <t>BED SKIRT&amp;SHAM</t>
  </si>
  <si>
    <t>DUVET&amp;DUVET SET</t>
  </si>
  <si>
    <t>SHOWER CURTAIN</t>
  </si>
  <si>
    <t>THROW</t>
  </si>
  <si>
    <t>VALANCE</t>
  </si>
  <si>
    <t>WINDOW PANEL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</si>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</sst>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48</v>
      </c>
      <c r="M3" s="4" t="s">
        <v>48</v>
      </c>
      <c r="N3" s="4" t="s">
        <v>48</v>
      </c>
      <c r="O3" s="4" t="s">
        <v>48</v>
      </c>
      <c r="P3" s="4" t="s">
        <v>49</v>
      </c>
      <c r="Q3" s="4" t="s">
        <v>49</v>
      </c>
      <c r="R3" s="4" t="s">
        <v>49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48</v>
      </c>
      <c r="Y3" s="4" t="s">
        <v>48</v>
      </c>
      <c r="Z3" s="4" t="s">
        <v>48</v>
      </c>
      <c r="AA3" s="4" t="s">
        <v>49</v>
      </c>
      <c r="AB3" s="4" t="s">
        <v>49</v>
      </c>
      <c r="AC3" s="4" t="s">
        <v>49</v>
      </c>
      <c r="AD3" s="4" t="s">
        <v>50</v>
      </c>
      <c r="AE3" s="4" t="s">
        <v>51</v>
      </c>
      <c r="AF3" s="4" t="s">
        <v>48</v>
      </c>
      <c r="AG3" s="4" t="s">
        <v>48</v>
      </c>
      <c r="AH3" s="4" t="s">
        <v>48</v>
      </c>
      <c r="AI3" s="4" t="s">
        <v>49</v>
      </c>
      <c r="AJ3" s="4" t="s">
        <v>49</v>
      </c>
      <c r="AK3" s="4" t="s">
        <v>49</v>
      </c>
      <c r="AL3" s="4" t="s">
        <v>50</v>
      </c>
      <c r="AM3" s="4" t="s">
        <v>51</v>
      </c>
      <c r="AN3" s="4" t="s">
        <v>48</v>
      </c>
      <c r="AO3" s="4" t="s">
        <v>48</v>
      </c>
      <c r="AP3" s="4" t="s">
        <v>48</v>
      </c>
      <c r="AQ3" s="4" t="s">
        <v>49</v>
      </c>
      <c r="AR3" s="4" t="s">
        <v>49</v>
      </c>
      <c r="AS3" s="4" t="s">
        <v>49</v>
      </c>
      <c r="AT3" s="4" t="s">
        <v>50</v>
      </c>
      <c r="AU3" s="4" t="s">
        <v>51</v>
      </c>
      <c r="AV3" s="4" t="s">
        <v>48</v>
      </c>
      <c r="AW3" s="4" t="s">
        <v>48</v>
      </c>
      <c r="AX3" s="4" t="s">
        <v>48</v>
      </c>
      <c r="AY3" s="4" t="s">
        <v>49</v>
      </c>
      <c r="AZ3" s="4" t="s">
        <v>49</v>
      </c>
      <c r="BA3" s="4" t="s">
        <v>49</v>
      </c>
      <c r="BB3" s="4" t="s">
        <v>50</v>
      </c>
      <c r="BC3" s="4" t="s">
        <v>51</v>
      </c>
      <c r="BD3" s="4" t="s">
        <v>48</v>
      </c>
      <c r="BE3" s="4" t="s">
        <v>48</v>
      </c>
      <c r="BF3" s="4" t="s">
        <v>48</v>
      </c>
      <c r="BG3" s="4" t="s">
        <v>49</v>
      </c>
      <c r="BH3" s="4" t="s">
        <v>49</v>
      </c>
      <c r="BI3" s="4" t="s">
        <v>49</v>
      </c>
      <c r="BJ3" s="4" t="s">
        <v>50</v>
      </c>
      <c r="BK3" s="4" t="s">
        <v>51</v>
      </c>
      <c r="BL3" s="4" t="s">
        <v>48</v>
      </c>
      <c r="BM3" s="4" t="s">
        <v>48</v>
      </c>
      <c r="BN3" s="4" t="s">
        <v>48</v>
      </c>
      <c r="BO3" s="4" t="s">
        <v>49</v>
      </c>
      <c r="BP3" s="4" t="s">
        <v>49</v>
      </c>
      <c r="BQ3" s="4" t="s">
        <v>49</v>
      </c>
      <c r="BR3" s="4" t="s">
        <v>50</v>
      </c>
      <c r="BS3" s="4" t="s">
        <v>51</v>
      </c>
      <c r="BT3" s="4" t="s">
        <v>48</v>
      </c>
      <c r="BU3" s="4" t="s">
        <v>48</v>
      </c>
      <c r="BV3" s="4" t="s">
        <v>48</v>
      </c>
      <c r="BW3" s="4" t="s">
        <v>49</v>
      </c>
      <c r="BX3" s="4" t="s">
        <v>49</v>
      </c>
      <c r="BY3" s="4" t="s">
        <v>49</v>
      </c>
      <c r="BZ3" s="4" t="s">
        <v>50</v>
      </c>
      <c r="CA3" s="4" t="s">
        <v>51</v>
      </c>
      <c r="CB3" s="4" t="s">
        <v>48</v>
      </c>
      <c r="CC3" s="4" t="s">
        <v>48</v>
      </c>
      <c r="CD3" s="4" t="s">
        <v>48</v>
      </c>
      <c r="CE3" s="4" t="s">
        <v>49</v>
      </c>
      <c r="CF3" s="4" t="s">
        <v>49</v>
      </c>
      <c r="CG3" s="4" t="s">
        <v>49</v>
      </c>
      <c r="CH3" s="4" t="s">
        <v>50</v>
      </c>
      <c r="CI3" s="4" t="s">
        <v>51</v>
      </c>
      <c r="CJ3" s="4" t="s">
        <v>48</v>
      </c>
      <c r="CK3" s="4" t="s">
        <v>48</v>
      </c>
      <c r="CL3" s="4" t="s">
        <v>48</v>
      </c>
      <c r="CM3" s="4" t="s">
        <v>49</v>
      </c>
      <c r="CN3" s="4" t="s">
        <v>49</v>
      </c>
      <c r="CO3" s="4" t="s">
        <v>49</v>
      </c>
      <c r="CP3" s="4" t="s">
        <v>50</v>
      </c>
      <c r="CQ3" s="4" t="s">
        <v>51</v>
      </c>
      <c r="CR3" s="4" t="s">
        <v>48</v>
      </c>
      <c r="CS3" s="4" t="s">
        <v>48</v>
      </c>
      <c r="CT3" s="4" t="s">
        <v>48</v>
      </c>
      <c r="CU3" s="4" t="s">
        <v>49</v>
      </c>
      <c r="CV3" s="4" t="s">
        <v>49</v>
      </c>
      <c r="CW3" s="4" t="s">
        <v>49</v>
      </c>
      <c r="CX3" s="4" t="s">
        <v>50</v>
      </c>
      <c r="CY3" s="4" t="s">
        <v>51</v>
      </c>
      <c r="CZ3" s="4" t="s">
        <v>48</v>
      </c>
      <c r="DA3" s="4" t="s">
        <v>48</v>
      </c>
      <c r="DB3" s="4" t="s">
        <v>48</v>
      </c>
      <c r="DC3" s="4" t="s">
        <v>49</v>
      </c>
      <c r="DD3" s="4" t="s">
        <v>49</v>
      </c>
      <c r="DE3" s="4" t="s">
        <v>49</v>
      </c>
      <c r="DF3" s="4" t="s">
        <v>50</v>
      </c>
      <c r="DG3" s="4" t="s">
        <v>51</v>
      </c>
      <c r="DH3" s="4" t="s">
        <v>48</v>
      </c>
      <c r="DI3" s="4" t="s">
        <v>48</v>
      </c>
      <c r="DJ3" s="4" t="s">
        <v>48</v>
      </c>
      <c r="DK3" s="4" t="s">
        <v>49</v>
      </c>
      <c r="DL3" s="4" t="s">
        <v>49</v>
      </c>
      <c r="DM3" s="4" t="s">
        <v>49</v>
      </c>
      <c r="DN3" s="4" t="s">
        <v>50</v>
      </c>
      <c r="DO3" s="4" t="s">
        <v>51</v>
      </c>
      <c r="DP3" s="4" t="s">
        <v>48</v>
      </c>
      <c r="DQ3" s="4" t="s">
        <v>48</v>
      </c>
      <c r="DR3" s="4" t="s">
        <v>48</v>
      </c>
      <c r="DS3" s="4" t="s">
        <v>49</v>
      </c>
      <c r="DT3" s="4" t="s">
        <v>49</v>
      </c>
      <c r="DU3" s="4" t="s">
        <v>49</v>
      </c>
      <c r="DV3" s="4" t="s">
        <v>50</v>
      </c>
      <c r="DW3" s="4" t="s">
        <v>51</v>
      </c>
      <c r="DX3" s="4" t="s">
        <v>48</v>
      </c>
      <c r="DY3" s="4" t="s">
        <v>48</v>
      </c>
      <c r="DZ3" s="4" t="s">
        <v>48</v>
      </c>
      <c r="EA3" s="4" t="s">
        <v>49</v>
      </c>
      <c r="EB3" s="4" t="s">
        <v>49</v>
      </c>
      <c r="EC3" s="4" t="s">
        <v>49</v>
      </c>
      <c r="ED3" s="4" t="s">
        <v>50</v>
      </c>
      <c r="EE3" s="4" t="s">
        <v>51</v>
      </c>
      <c r="EF3" s="4" t="s">
        <v>48</v>
      </c>
      <c r="EG3" s="4" t="s">
        <v>48</v>
      </c>
      <c r="EH3" s="4" t="s">
        <v>48</v>
      </c>
      <c r="EI3" s="4" t="s">
        <v>49</v>
      </c>
      <c r="EJ3" s="4" t="s">
        <v>49</v>
      </c>
      <c r="EK3" s="4" t="s">
        <v>49</v>
      </c>
      <c r="EL3" s="4" t="s">
        <v>50</v>
      </c>
      <c r="EM3" s="4" t="s">
        <v>51</v>
      </c>
      <c r="EN3" s="4" t="s">
        <v>48</v>
      </c>
      <c r="EO3" s="4" t="s">
        <v>48</v>
      </c>
      <c r="EP3" s="4" t="s">
        <v>48</v>
      </c>
      <c r="EQ3" s="4" t="s">
        <v>49</v>
      </c>
      <c r="ER3" s="4" t="s">
        <v>49</v>
      </c>
      <c r="ES3" s="4" t="s">
        <v>49</v>
      </c>
      <c r="ET3" s="4" t="s">
        <v>50</v>
      </c>
      <c r="EU3" s="4" t="s">
        <v>51</v>
      </c>
      <c r="EV3" s="4" t="s">
        <v>48</v>
      </c>
      <c r="EW3" s="4" t="s">
        <v>48</v>
      </c>
      <c r="EX3" s="4" t="s">
        <v>48</v>
      </c>
      <c r="EY3" s="4" t="s">
        <v>49</v>
      </c>
      <c r="EZ3" s="4" t="s">
        <v>49</v>
      </c>
      <c r="FA3" s="4" t="s">
        <v>49</v>
      </c>
      <c r="FB3" s="4" t="s">
        <v>50</v>
      </c>
      <c r="FC3" s="4" t="s">
        <v>51</v>
      </c>
      <c r="FD3" s="4" t="s">
        <v>48</v>
      </c>
      <c r="FE3" s="4" t="s">
        <v>48</v>
      </c>
      <c r="FF3" s="4" t="s">
        <v>48</v>
      </c>
      <c r="FG3" s="4" t="s">
        <v>49</v>
      </c>
      <c r="FH3" s="4" t="s">
        <v>49</v>
      </c>
      <c r="FI3" s="4" t="s">
        <v>49</v>
      </c>
      <c r="FJ3" s="4" t="s">
        <v>50</v>
      </c>
      <c r="FK3" s="4" t="s">
        <v>51</v>
      </c>
      <c r="FL3" s="4" t="s">
        <v>48</v>
      </c>
      <c r="FM3" s="4" t="s">
        <v>48</v>
      </c>
      <c r="FN3" s="4" t="s">
        <v>48</v>
      </c>
      <c r="FO3" s="4" t="s">
        <v>49</v>
      </c>
      <c r="FP3" s="4" t="s">
        <v>49</v>
      </c>
      <c r="FQ3" s="4" t="s">
        <v>49</v>
      </c>
      <c r="FR3" s="4" t="s">
        <v>50</v>
      </c>
      <c r="FS3" s="4" t="s">
        <v>51</v>
      </c>
      <c r="FT3" s="4" t="s">
        <v>48</v>
      </c>
      <c r="FU3" s="4" t="s">
        <v>48</v>
      </c>
      <c r="FV3" s="4" t="s">
        <v>48</v>
      </c>
      <c r="FW3" s="4" t="s">
        <v>49</v>
      </c>
      <c r="FX3" s="4" t="s">
        <v>49</v>
      </c>
      <c r="FY3" s="4" t="s">
        <v>49</v>
      </c>
      <c r="FZ3" s="4" t="s">
        <v>50</v>
      </c>
      <c r="GA3" s="4" t="s">
        <v>51</v>
      </c>
      <c r="GB3" s="4" t="s">
        <v>48</v>
      </c>
      <c r="GC3" s="4" t="s">
        <v>48</v>
      </c>
      <c r="GD3" s="4" t="s">
        <v>48</v>
      </c>
      <c r="GE3" s="4" t="s">
        <v>49</v>
      </c>
      <c r="GF3" s="4" t="s">
        <v>49</v>
      </c>
      <c r="GG3" s="4" t="s">
        <v>49</v>
      </c>
      <c r="GH3" s="4" t="s">
        <v>50</v>
      </c>
      <c r="GI3" s="4" t="s">
        <v>51</v>
      </c>
      <c r="GJ3" s="4" t="s">
        <v>48</v>
      </c>
      <c r="GK3" s="4" t="s">
        <v>48</v>
      </c>
      <c r="GL3" s="4" t="s">
        <v>48</v>
      </c>
      <c r="GM3" s="4" t="s">
        <v>49</v>
      </c>
      <c r="GN3" s="4" t="s">
        <v>49</v>
      </c>
      <c r="GO3" s="4" t="s">
        <v>49</v>
      </c>
      <c r="GP3" s="4" t="s">
        <v>50</v>
      </c>
      <c r="GQ3" s="4" t="s">
        <v>51</v>
      </c>
      <c r="GR3" s="4" t="s">
        <v>48</v>
      </c>
      <c r="GS3" s="4" t="s">
        <v>48</v>
      </c>
      <c r="GT3" s="4" t="s">
        <v>48</v>
      </c>
      <c r="GU3" s="4" t="s">
        <v>49</v>
      </c>
      <c r="GV3" s="4" t="s">
        <v>49</v>
      </c>
      <c r="GW3" s="4" t="s">
        <v>49</v>
      </c>
      <c r="GX3" s="4" t="s">
        <v>50</v>
      </c>
      <c r="GY3" s="4" t="s">
        <v>51</v>
      </c>
      <c r="GZ3" s="4" t="s">
        <v>48</v>
      </c>
      <c r="HA3" s="4" t="s">
        <v>48</v>
      </c>
      <c r="HB3" s="4" t="s">
        <v>48</v>
      </c>
      <c r="HC3" s="4" t="s">
        <v>49</v>
      </c>
      <c r="HD3" s="4" t="s">
        <v>49</v>
      </c>
      <c r="HE3" s="4" t="s">
        <v>49</v>
      </c>
      <c r="HF3" s="4" t="s">
        <v>50</v>
      </c>
      <c r="HG3" s="4" t="s">
        <v>51</v>
      </c>
      <c r="HH3" s="4" t="s">
        <v>48</v>
      </c>
      <c r="HI3" s="4" t="s">
        <v>48</v>
      </c>
      <c r="HJ3" s="4" t="s">
        <v>48</v>
      </c>
      <c r="HK3" s="4" t="s">
        <v>49</v>
      </c>
      <c r="HL3" s="4" t="s">
        <v>49</v>
      </c>
      <c r="HM3" s="4" t="s">
        <v>49</v>
      </c>
      <c r="HN3" s="4" t="s">
        <v>50</v>
      </c>
      <c r="HO3" s="4" t="s">
        <v>51</v>
      </c>
      <c r="HP3" s="4" t="s">
        <v>48</v>
      </c>
      <c r="HQ3" s="4" t="s">
        <v>48</v>
      </c>
      <c r="HR3" s="4" t="s">
        <v>48</v>
      </c>
      <c r="HS3" s="4" t="s">
        <v>49</v>
      </c>
      <c r="HT3" s="4" t="s">
        <v>49</v>
      </c>
      <c r="HU3" s="4" t="s">
        <v>49</v>
      </c>
      <c r="HV3" s="4" t="s">
        <v>50</v>
      </c>
      <c r="HW3" s="4" t="s">
        <v>51</v>
      </c>
      <c r="HX3" s="4" t="s">
        <v>48</v>
      </c>
      <c r="HY3" s="4" t="s">
        <v>48</v>
      </c>
      <c r="HZ3" s="4" t="s">
        <v>48</v>
      </c>
      <c r="IA3" s="4" t="s">
        <v>49</v>
      </c>
      <c r="IB3" s="4" t="s">
        <v>49</v>
      </c>
      <c r="IC3" s="4" t="s">
        <v>49</v>
      </c>
      <c r="ID3" s="4" t="s">
        <v>50</v>
      </c>
      <c r="IE3" s="4" t="s">
        <v>51</v>
      </c>
      <c r="IF3" s="4" t="s">
        <v>48</v>
      </c>
      <c r="IG3" s="4" t="s">
        <v>48</v>
      </c>
      <c r="IH3" s="4" t="s">
        <v>48</v>
      </c>
      <c r="II3" s="4" t="s">
        <v>49</v>
      </c>
      <c r="IJ3" s="4" t="s">
        <v>49</v>
      </c>
      <c r="IK3" s="4" t="s">
        <v>49</v>
      </c>
      <c r="IL3" s="4" t="s">
        <v>50</v>
      </c>
      <c r="IM3" s="4" t="s">
        <v>51</v>
      </c>
      <c r="IN3" s="4" t="s">
        <v>48</v>
      </c>
      <c r="IO3" s="4" t="s">
        <v>48</v>
      </c>
      <c r="IP3" s="4" t="s">
        <v>48</v>
      </c>
      <c r="IQ3" s="4" t="s">
        <v>49</v>
      </c>
      <c r="IR3" s="4" t="s">
        <v>49</v>
      </c>
      <c r="IS3" s="4" t="s">
        <v>49</v>
      </c>
      <c r="IT3" s="4" t="s">
        <v>50</v>
      </c>
      <c r="IU3" s="4" t="s">
        <v>51</v>
      </c>
      <c r="IV3" s="4" t="s">
        <v>48</v>
      </c>
      <c r="IW3" s="4" t="s">
        <v>48</v>
      </c>
      <c r="IX3" s="4" t="s">
        <v>48</v>
      </c>
      <c r="IY3" s="4" t="s">
        <v>49</v>
      </c>
      <c r="IZ3" s="4" t="s">
        <v>49</v>
      </c>
      <c r="JA3" s="4" t="s">
        <v>49</v>
      </c>
      <c r="JB3" s="4" t="s">
        <v>50</v>
      </c>
      <c r="JC3" s="4" t="s">
        <v>51</v>
      </c>
      <c r="JD3" s="4" t="s">
        <v>48</v>
      </c>
      <c r="JE3" s="4" t="s">
        <v>48</v>
      </c>
      <c r="JF3" s="4" t="s">
        <v>48</v>
      </c>
      <c r="JG3" s="4" t="s">
        <v>49</v>
      </c>
      <c r="JH3" s="4" t="s">
        <v>49</v>
      </c>
      <c r="JI3" s="4" t="s">
        <v>49</v>
      </c>
      <c r="JJ3" s="4" t="s">
        <v>50</v>
      </c>
      <c r="JK3" s="4" t="s">
        <v>51</v>
      </c>
      <c r="JL3" s="4" t="s">
        <v>48</v>
      </c>
      <c r="JM3" s="4" t="s">
        <v>48</v>
      </c>
      <c r="JN3" s="4" t="s">
        <v>48</v>
      </c>
      <c r="JO3" s="4" t="s">
        <v>49</v>
      </c>
      <c r="JP3" s="4" t="s">
        <v>49</v>
      </c>
      <c r="JQ3" s="4" t="s">
        <v>49</v>
      </c>
      <c r="JR3" s="4" t="s">
        <v>50</v>
      </c>
      <c r="JS3" s="4" t="s">
        <v>51</v>
      </c>
      <c r="JT3" s="4" t="s">
        <v>48</v>
      </c>
      <c r="JU3" s="4" t="s">
        <v>48</v>
      </c>
      <c r="JV3" s="4" t="s">
        <v>48</v>
      </c>
      <c r="JW3" s="4" t="s">
        <v>49</v>
      </c>
      <c r="JX3" s="4" t="s">
        <v>49</v>
      </c>
      <c r="JY3" s="4" t="s">
        <v>49</v>
      </c>
      <c r="JZ3" s="4" t="s">
        <v>50</v>
      </c>
      <c r="KA3" s="4" t="s">
        <v>51</v>
      </c>
      <c r="KB3" s="4" t="s">
        <v>48</v>
      </c>
      <c r="KC3" s="4" t="s">
        <v>48</v>
      </c>
      <c r="KD3" s="4" t="s">
        <v>48</v>
      </c>
      <c r="KE3" s="4" t="s">
        <v>49</v>
      </c>
      <c r="KF3" s="4" t="s">
        <v>49</v>
      </c>
      <c r="KG3" s="4" t="s">
        <v>49</v>
      </c>
      <c r="KH3" s="4" t="s">
        <v>50</v>
      </c>
      <c r="KI3" s="4" t="s">
        <v>51</v>
      </c>
      <c r="KJ3" s="4" t="s">
        <v>48</v>
      </c>
      <c r="KK3" s="4" t="s">
        <v>48</v>
      </c>
      <c r="KL3" s="4" t="s">
        <v>48</v>
      </c>
      <c r="KM3" s="4" t="s">
        <v>49</v>
      </c>
      <c r="KN3" s="4" t="s">
        <v>49</v>
      </c>
      <c r="KO3" s="4" t="s">
        <v>49</v>
      </c>
      <c r="KP3" s="4" t="s">
        <v>50</v>
      </c>
      <c r="KQ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50</v>
      </c>
      <c r="U4" s="4" t="s">
        <v>51</v>
      </c>
      <c r="V4" s="4" t="s">
        <v>52</v>
      </c>
      <c r="W4" s="4" t="s">
        <v>53</v>
      </c>
      <c r="X4" s="4" t="s">
        <v>66</v>
      </c>
      <c r="Y4" s="4" t="s">
        <v>67</v>
      </c>
      <c r="Z4" s="4" t="s">
        <v>64</v>
      </c>
      <c r="AA4" s="4" t="s">
        <v>66</v>
      </c>
      <c r="AB4" s="4" t="s">
        <v>67</v>
      </c>
      <c r="AC4" s="4" t="s">
        <v>64</v>
      </c>
      <c r="AD4" s="4" t="s">
        <v>50</v>
      </c>
      <c r="AE4" s="4" t="s">
        <v>51</v>
      </c>
      <c r="AF4" s="4" t="s">
        <v>66</v>
      </c>
      <c r="AG4" s="4" t="s">
        <v>67</v>
      </c>
      <c r="AH4" s="4" t="s">
        <v>64</v>
      </c>
      <c r="AI4" s="4" t="s">
        <v>66</v>
      </c>
      <c r="AJ4" s="4" t="s">
        <v>67</v>
      </c>
      <c r="AK4" s="4" t="s">
        <v>64</v>
      </c>
      <c r="AL4" s="4" t="s">
        <v>50</v>
      </c>
      <c r="AM4" s="4" t="s">
        <v>51</v>
      </c>
      <c r="AN4" s="4" t="s">
        <v>66</v>
      </c>
      <c r="AO4" s="4" t="s">
        <v>67</v>
      </c>
      <c r="AP4" s="4" t="s">
        <v>64</v>
      </c>
      <c r="AQ4" s="4" t="s">
        <v>66</v>
      </c>
      <c r="AR4" s="4" t="s">
        <v>67</v>
      </c>
      <c r="AS4" s="4" t="s">
        <v>64</v>
      </c>
      <c r="AT4" s="4" t="s">
        <v>50</v>
      </c>
      <c r="AU4" s="4" t="s">
        <v>51</v>
      </c>
      <c r="AV4" s="4" t="s">
        <v>66</v>
      </c>
      <c r="AW4" s="4" t="s">
        <v>67</v>
      </c>
      <c r="AX4" s="4" t="s">
        <v>64</v>
      </c>
      <c r="AY4" s="4" t="s">
        <v>66</v>
      </c>
      <c r="AZ4" s="4" t="s">
        <v>67</v>
      </c>
      <c r="BA4" s="4" t="s">
        <v>64</v>
      </c>
      <c r="BB4" s="4" t="s">
        <v>50</v>
      </c>
      <c r="BC4" s="4" t="s">
        <v>51</v>
      </c>
      <c r="BD4" s="4" t="s">
        <v>66</v>
      </c>
      <c r="BE4" s="4" t="s">
        <v>67</v>
      </c>
      <c r="BF4" s="4" t="s">
        <v>64</v>
      </c>
      <c r="BG4" s="4" t="s">
        <v>66</v>
      </c>
      <c r="BH4" s="4" t="s">
        <v>67</v>
      </c>
      <c r="BI4" s="4" t="s">
        <v>64</v>
      </c>
      <c r="BJ4" s="4" t="s">
        <v>50</v>
      </c>
      <c r="BK4" s="4" t="s">
        <v>51</v>
      </c>
      <c r="BL4" s="4" t="s">
        <v>66</v>
      </c>
      <c r="BM4" s="4" t="s">
        <v>67</v>
      </c>
      <c r="BN4" s="4" t="s">
        <v>64</v>
      </c>
      <c r="BO4" s="4" t="s">
        <v>66</v>
      </c>
      <c r="BP4" s="4" t="s">
        <v>67</v>
      </c>
      <c r="BQ4" s="4" t="s">
        <v>64</v>
      </c>
      <c r="BR4" s="4" t="s">
        <v>50</v>
      </c>
      <c r="BS4" s="4" t="s">
        <v>51</v>
      </c>
      <c r="BT4" s="4" t="s">
        <v>66</v>
      </c>
      <c r="BU4" s="4" t="s">
        <v>67</v>
      </c>
      <c r="BV4" s="4" t="s">
        <v>64</v>
      </c>
      <c r="BW4" s="4" t="s">
        <v>66</v>
      </c>
      <c r="BX4" s="4" t="s">
        <v>67</v>
      </c>
      <c r="BY4" s="4" t="s">
        <v>64</v>
      </c>
      <c r="BZ4" s="4" t="s">
        <v>50</v>
      </c>
      <c r="CA4" s="4" t="s">
        <v>51</v>
      </c>
      <c r="CB4" s="4" t="s">
        <v>66</v>
      </c>
      <c r="CC4" s="4" t="s">
        <v>67</v>
      </c>
      <c r="CD4" s="4" t="s">
        <v>64</v>
      </c>
      <c r="CE4" s="4" t="s">
        <v>66</v>
      </c>
      <c r="CF4" s="4" t="s">
        <v>67</v>
      </c>
      <c r="CG4" s="4" t="s">
        <v>64</v>
      </c>
      <c r="CH4" s="4" t="s">
        <v>50</v>
      </c>
      <c r="CI4" s="4" t="s">
        <v>51</v>
      </c>
      <c r="CJ4" s="4" t="s">
        <v>66</v>
      </c>
      <c r="CK4" s="4" t="s">
        <v>67</v>
      </c>
      <c r="CL4" s="4" t="s">
        <v>64</v>
      </c>
      <c r="CM4" s="4" t="s">
        <v>66</v>
      </c>
      <c r="CN4" s="4" t="s">
        <v>67</v>
      </c>
      <c r="CO4" s="4" t="s">
        <v>64</v>
      </c>
      <c r="CP4" s="4" t="s">
        <v>50</v>
      </c>
      <c r="CQ4" s="4" t="s">
        <v>51</v>
      </c>
      <c r="CR4" s="4" t="s">
        <v>66</v>
      </c>
      <c r="CS4" s="4" t="s">
        <v>67</v>
      </c>
      <c r="CT4" s="4" t="s">
        <v>64</v>
      </c>
      <c r="CU4" s="4" t="s">
        <v>66</v>
      </c>
      <c r="CV4" s="4" t="s">
        <v>67</v>
      </c>
      <c r="CW4" s="4" t="s">
        <v>64</v>
      </c>
      <c r="CX4" s="4" t="s">
        <v>50</v>
      </c>
      <c r="CY4" s="4" t="s">
        <v>51</v>
      </c>
      <c r="CZ4" s="4" t="s">
        <v>66</v>
      </c>
      <c r="DA4" s="4" t="s">
        <v>67</v>
      </c>
      <c r="DB4" s="4" t="s">
        <v>64</v>
      </c>
      <c r="DC4" s="4" t="s">
        <v>66</v>
      </c>
      <c r="DD4" s="4" t="s">
        <v>67</v>
      </c>
      <c r="DE4" s="4" t="s">
        <v>64</v>
      </c>
      <c r="DF4" s="4" t="s">
        <v>50</v>
      </c>
      <c r="DG4" s="4" t="s">
        <v>51</v>
      </c>
      <c r="DH4" s="4" t="s">
        <v>66</v>
      </c>
      <c r="DI4" s="4" t="s">
        <v>67</v>
      </c>
      <c r="DJ4" s="4" t="s">
        <v>64</v>
      </c>
      <c r="DK4" s="4" t="s">
        <v>66</v>
      </c>
      <c r="DL4" s="4" t="s">
        <v>67</v>
      </c>
      <c r="DM4" s="4" t="s">
        <v>64</v>
      </c>
      <c r="DN4" s="4" t="s">
        <v>50</v>
      </c>
      <c r="DO4" s="4" t="s">
        <v>51</v>
      </c>
      <c r="DP4" s="4" t="s">
        <v>66</v>
      </c>
      <c r="DQ4" s="4" t="s">
        <v>67</v>
      </c>
      <c r="DR4" s="4" t="s">
        <v>64</v>
      </c>
      <c r="DS4" s="4" t="s">
        <v>66</v>
      </c>
      <c r="DT4" s="4" t="s">
        <v>67</v>
      </c>
      <c r="DU4" s="4" t="s">
        <v>64</v>
      </c>
      <c r="DV4" s="4" t="s">
        <v>50</v>
      </c>
      <c r="DW4" s="4" t="s">
        <v>51</v>
      </c>
      <c r="DX4" s="4" t="s">
        <v>66</v>
      </c>
      <c r="DY4" s="4" t="s">
        <v>67</v>
      </c>
      <c r="DZ4" s="4" t="s">
        <v>64</v>
      </c>
      <c r="EA4" s="4" t="s">
        <v>66</v>
      </c>
      <c r="EB4" s="4" t="s">
        <v>67</v>
      </c>
      <c r="EC4" s="4" t="s">
        <v>64</v>
      </c>
      <c r="ED4" s="4" t="s">
        <v>50</v>
      </c>
      <c r="EE4" s="4" t="s">
        <v>51</v>
      </c>
      <c r="EF4" s="4" t="s">
        <v>66</v>
      </c>
      <c r="EG4" s="4" t="s">
        <v>67</v>
      </c>
      <c r="EH4" s="4" t="s">
        <v>64</v>
      </c>
      <c r="EI4" s="4" t="s">
        <v>66</v>
      </c>
      <c r="EJ4" s="4" t="s">
        <v>67</v>
      </c>
      <c r="EK4" s="4" t="s">
        <v>64</v>
      </c>
      <c r="EL4" s="4" t="s">
        <v>50</v>
      </c>
      <c r="EM4" s="4" t="s">
        <v>51</v>
      </c>
      <c r="EN4" s="4" t="s">
        <v>66</v>
      </c>
      <c r="EO4" s="4" t="s">
        <v>67</v>
      </c>
      <c r="EP4" s="4" t="s">
        <v>64</v>
      </c>
      <c r="EQ4" s="4" t="s">
        <v>66</v>
      </c>
      <c r="ER4" s="4" t="s">
        <v>67</v>
      </c>
      <c r="ES4" s="4" t="s">
        <v>64</v>
      </c>
      <c r="ET4" s="4" t="s">
        <v>50</v>
      </c>
      <c r="EU4" s="4" t="s">
        <v>51</v>
      </c>
      <c r="EV4" s="4" t="s">
        <v>66</v>
      </c>
      <c r="EW4" s="4" t="s">
        <v>67</v>
      </c>
      <c r="EX4" s="4" t="s">
        <v>64</v>
      </c>
      <c r="EY4" s="4" t="s">
        <v>66</v>
      </c>
      <c r="EZ4" s="4" t="s">
        <v>67</v>
      </c>
      <c r="FA4" s="4" t="s">
        <v>64</v>
      </c>
      <c r="FB4" s="4" t="s">
        <v>50</v>
      </c>
      <c r="FC4" s="4" t="s">
        <v>51</v>
      </c>
      <c r="FD4" s="4" t="s">
        <v>66</v>
      </c>
      <c r="FE4" s="4" t="s">
        <v>67</v>
      </c>
      <c r="FF4" s="4" t="s">
        <v>64</v>
      </c>
      <c r="FG4" s="4" t="s">
        <v>66</v>
      </c>
      <c r="FH4" s="4" t="s">
        <v>67</v>
      </c>
      <c r="FI4" s="4" t="s">
        <v>64</v>
      </c>
      <c r="FJ4" s="4" t="s">
        <v>50</v>
      </c>
      <c r="FK4" s="4" t="s">
        <v>51</v>
      </c>
      <c r="FL4" s="4" t="s">
        <v>66</v>
      </c>
      <c r="FM4" s="4" t="s">
        <v>67</v>
      </c>
      <c r="FN4" s="4" t="s">
        <v>64</v>
      </c>
      <c r="FO4" s="4" t="s">
        <v>66</v>
      </c>
      <c r="FP4" s="4" t="s">
        <v>67</v>
      </c>
      <c r="FQ4" s="4" t="s">
        <v>64</v>
      </c>
      <c r="FR4" s="4" t="s">
        <v>50</v>
      </c>
      <c r="FS4" s="4" t="s">
        <v>51</v>
      </c>
      <c r="FT4" s="4" t="s">
        <v>66</v>
      </c>
      <c r="FU4" s="4" t="s">
        <v>67</v>
      </c>
      <c r="FV4" s="4" t="s">
        <v>64</v>
      </c>
      <c r="FW4" s="4" t="s">
        <v>66</v>
      </c>
      <c r="FX4" s="4" t="s">
        <v>67</v>
      </c>
      <c r="FY4" s="4" t="s">
        <v>64</v>
      </c>
      <c r="FZ4" s="4" t="s">
        <v>50</v>
      </c>
      <c r="GA4" s="4" t="s">
        <v>51</v>
      </c>
      <c r="GB4" s="4" t="s">
        <v>66</v>
      </c>
      <c r="GC4" s="4" t="s">
        <v>67</v>
      </c>
      <c r="GD4" s="4" t="s">
        <v>64</v>
      </c>
      <c r="GE4" s="4" t="s">
        <v>66</v>
      </c>
      <c r="GF4" s="4" t="s">
        <v>67</v>
      </c>
      <c r="GG4" s="4" t="s">
        <v>64</v>
      </c>
      <c r="GH4" s="4" t="s">
        <v>50</v>
      </c>
      <c r="GI4" s="4" t="s">
        <v>51</v>
      </c>
      <c r="GJ4" s="4" t="s">
        <v>66</v>
      </c>
      <c r="GK4" s="4" t="s">
        <v>67</v>
      </c>
      <c r="GL4" s="4" t="s">
        <v>64</v>
      </c>
      <c r="GM4" s="4" t="s">
        <v>66</v>
      </c>
      <c r="GN4" s="4" t="s">
        <v>67</v>
      </c>
      <c r="GO4" s="4" t="s">
        <v>64</v>
      </c>
      <c r="GP4" s="4" t="s">
        <v>50</v>
      </c>
      <c r="GQ4" s="4" t="s">
        <v>51</v>
      </c>
      <c r="GR4" s="4" t="s">
        <v>66</v>
      </c>
      <c r="GS4" s="4" t="s">
        <v>67</v>
      </c>
      <c r="GT4" s="4" t="s">
        <v>64</v>
      </c>
      <c r="GU4" s="4" t="s">
        <v>66</v>
      </c>
      <c r="GV4" s="4" t="s">
        <v>67</v>
      </c>
      <c r="GW4" s="4" t="s">
        <v>64</v>
      </c>
      <c r="GX4" s="4" t="s">
        <v>50</v>
      </c>
      <c r="GY4" s="4" t="s">
        <v>51</v>
      </c>
      <c r="GZ4" s="4" t="s">
        <v>66</v>
      </c>
      <c r="HA4" s="4" t="s">
        <v>67</v>
      </c>
      <c r="HB4" s="4" t="s">
        <v>64</v>
      </c>
      <c r="HC4" s="4" t="s">
        <v>66</v>
      </c>
      <c r="HD4" s="4" t="s">
        <v>67</v>
      </c>
      <c r="HE4" s="4" t="s">
        <v>64</v>
      </c>
      <c r="HF4" s="4" t="s">
        <v>50</v>
      </c>
      <c r="HG4" s="4" t="s">
        <v>51</v>
      </c>
      <c r="HH4" s="4" t="s">
        <v>66</v>
      </c>
      <c r="HI4" s="4" t="s">
        <v>67</v>
      </c>
      <c r="HJ4" s="4" t="s">
        <v>64</v>
      </c>
      <c r="HK4" s="4" t="s">
        <v>66</v>
      </c>
      <c r="HL4" s="4" t="s">
        <v>67</v>
      </c>
      <c r="HM4" s="4" t="s">
        <v>64</v>
      </c>
      <c r="HN4" s="4" t="s">
        <v>50</v>
      </c>
      <c r="HO4" s="4" t="s">
        <v>51</v>
      </c>
      <c r="HP4" s="4" t="s">
        <v>66</v>
      </c>
      <c r="HQ4" s="4" t="s">
        <v>67</v>
      </c>
      <c r="HR4" s="4" t="s">
        <v>64</v>
      </c>
      <c r="HS4" s="4" t="s">
        <v>66</v>
      </c>
      <c r="HT4" s="4" t="s">
        <v>67</v>
      </c>
      <c r="HU4" s="4" t="s">
        <v>64</v>
      </c>
      <c r="HV4" s="4" t="s">
        <v>50</v>
      </c>
      <c r="HW4" s="4" t="s">
        <v>51</v>
      </c>
      <c r="HX4" s="4" t="s">
        <v>66</v>
      </c>
      <c r="HY4" s="4" t="s">
        <v>67</v>
      </c>
      <c r="HZ4" s="4" t="s">
        <v>64</v>
      </c>
      <c r="IA4" s="4" t="s">
        <v>66</v>
      </c>
      <c r="IB4" s="4" t="s">
        <v>67</v>
      </c>
      <c r="IC4" s="4" t="s">
        <v>64</v>
      </c>
      <c r="ID4" s="4" t="s">
        <v>50</v>
      </c>
      <c r="IE4" s="4" t="s">
        <v>51</v>
      </c>
      <c r="IF4" s="4" t="s">
        <v>66</v>
      </c>
      <c r="IG4" s="4" t="s">
        <v>67</v>
      </c>
      <c r="IH4" s="4" t="s">
        <v>64</v>
      </c>
      <c r="II4" s="4" t="s">
        <v>66</v>
      </c>
      <c r="IJ4" s="4" t="s">
        <v>67</v>
      </c>
      <c r="IK4" s="4" t="s">
        <v>64</v>
      </c>
      <c r="IL4" s="4" t="s">
        <v>50</v>
      </c>
      <c r="IM4" s="4" t="s">
        <v>51</v>
      </c>
      <c r="IN4" s="4" t="s">
        <v>66</v>
      </c>
      <c r="IO4" s="4" t="s">
        <v>67</v>
      </c>
      <c r="IP4" s="4" t="s">
        <v>64</v>
      </c>
      <c r="IQ4" s="4" t="s">
        <v>66</v>
      </c>
      <c r="IR4" s="4" t="s">
        <v>67</v>
      </c>
      <c r="IS4" s="4" t="s">
        <v>64</v>
      </c>
      <c r="IT4" s="4" t="s">
        <v>50</v>
      </c>
      <c r="IU4" s="4" t="s">
        <v>51</v>
      </c>
      <c r="IV4" s="4" t="s">
        <v>66</v>
      </c>
      <c r="IW4" s="4" t="s">
        <v>67</v>
      </c>
      <c r="IX4" s="4" t="s">
        <v>64</v>
      </c>
      <c r="IY4" s="4" t="s">
        <v>66</v>
      </c>
      <c r="IZ4" s="4" t="s">
        <v>67</v>
      </c>
      <c r="JA4" s="4" t="s">
        <v>64</v>
      </c>
      <c r="JB4" s="4" t="s">
        <v>50</v>
      </c>
      <c r="JC4" s="4" t="s">
        <v>51</v>
      </c>
      <c r="JD4" s="4" t="s">
        <v>66</v>
      </c>
      <c r="JE4" s="4" t="s">
        <v>67</v>
      </c>
      <c r="JF4" s="4" t="s">
        <v>64</v>
      </c>
      <c r="JG4" s="4" t="s">
        <v>66</v>
      </c>
      <c r="JH4" s="4" t="s">
        <v>67</v>
      </c>
      <c r="JI4" s="4" t="s">
        <v>64</v>
      </c>
      <c r="JJ4" s="4" t="s">
        <v>50</v>
      </c>
      <c r="JK4" s="4" t="s">
        <v>51</v>
      </c>
      <c r="JL4" s="4" t="s">
        <v>66</v>
      </c>
      <c r="JM4" s="4" t="s">
        <v>67</v>
      </c>
      <c r="JN4" s="4" t="s">
        <v>64</v>
      </c>
      <c r="JO4" s="4" t="s">
        <v>66</v>
      </c>
      <c r="JP4" s="4" t="s">
        <v>67</v>
      </c>
      <c r="JQ4" s="4" t="s">
        <v>64</v>
      </c>
      <c r="JR4" s="4" t="s">
        <v>50</v>
      </c>
      <c r="JS4" s="4" t="s">
        <v>51</v>
      </c>
      <c r="JT4" s="4" t="s">
        <v>66</v>
      </c>
      <c r="JU4" s="4" t="s">
        <v>67</v>
      </c>
      <c r="JV4" s="4" t="s">
        <v>64</v>
      </c>
      <c r="JW4" s="4" t="s">
        <v>66</v>
      </c>
      <c r="JX4" s="4" t="s">
        <v>67</v>
      </c>
      <c r="JY4" s="4" t="s">
        <v>64</v>
      </c>
      <c r="JZ4" s="4" t="s">
        <v>50</v>
      </c>
      <c r="KA4" s="4" t="s">
        <v>51</v>
      </c>
      <c r="KB4" s="4" t="s">
        <v>66</v>
      </c>
      <c r="KC4" s="4" t="s">
        <v>67</v>
      </c>
      <c r="KD4" s="4" t="s">
        <v>64</v>
      </c>
      <c r="KE4" s="4" t="s">
        <v>66</v>
      </c>
      <c r="KF4" s="4" t="s">
        <v>67</v>
      </c>
      <c r="KG4" s="4" t="s">
        <v>64</v>
      </c>
      <c r="KH4" s="4" t="s">
        <v>50</v>
      </c>
      <c r="KI4" s="4" t="s">
        <v>51</v>
      </c>
      <c r="KJ4" s="4" t="s">
        <v>66</v>
      </c>
      <c r="KK4" s="4" t="s">
        <v>67</v>
      </c>
      <c r="KL4" s="4" t="s">
        <v>64</v>
      </c>
      <c r="KM4" s="4" t="s">
        <v>66</v>
      </c>
      <c r="KN4" s="4" t="s">
        <v>67</v>
      </c>
      <c r="KO4" s="4" t="s">
        <v>64</v>
      </c>
      <c r="KP4" s="4" t="s">
        <v>50</v>
      </c>
      <c r="KQ4" s="4" t="s">
        <v>51</v>
      </c>
    </row>
    <row r="5">
      <c r="A5" s="10" t="s">
        <v>68</v>
      </c>
      <c r="B5" s="10" t="s">
        <v>69</v>
      </c>
      <c r="C5" s="10" t="s">
        <v>70</v>
      </c>
      <c r="D5" s="11">
        <v>12497</v>
      </c>
      <c r="E5" s="11">
        <f>=ROUNDDOWN(16.9888526373029,0)</f>
      </c>
      <c r="F5" s="11">
        <v>10793</v>
      </c>
      <c r="G5" s="12">
        <v>1</v>
      </c>
      <c r="H5" s="11"/>
      <c r="I5" s="11">
        <f>=ROUNDDOWN({0},0)</f>
      </c>
      <c r="J5" s="11"/>
      <c r="K5" s="12"/>
      <c r="L5" s="11">
        <v>2487</v>
      </c>
      <c r="M5" s="13">
        <v>132505.37</v>
      </c>
      <c r="N5" s="11">
        <v>39</v>
      </c>
      <c r="O5" s="14">
        <v>3397.57</v>
      </c>
      <c r="P5" s="11">
        <v>2163</v>
      </c>
      <c r="Q5" s="13">
        <v>113896.67</v>
      </c>
      <c r="R5" s="11">
        <v>54</v>
      </c>
      <c r="S5" s="14">
        <v>2109.2</v>
      </c>
      <c r="T5" s="12">
        <v>0.1498</v>
      </c>
      <c r="U5" s="12">
        <v>0.1634</v>
      </c>
      <c r="V5" s="12">
        <v>-0.2778</v>
      </c>
      <c r="W5" s="12">
        <v>0.6108</v>
      </c>
      <c r="X5" s="11">
        <v>280</v>
      </c>
      <c r="Y5" s="13">
        <v>15329.19</v>
      </c>
      <c r="Z5" s="11">
        <v>35</v>
      </c>
      <c r="AA5" s="11">
        <v>258</v>
      </c>
      <c r="AB5" s="13">
        <v>14338.09</v>
      </c>
      <c r="AC5" s="11">
        <v>44</v>
      </c>
      <c r="AD5" s="12">
        <v>0.0853</v>
      </c>
      <c r="AE5" s="12">
        <v>0.0691</v>
      </c>
      <c r="AF5" s="11">
        <v>339</v>
      </c>
      <c r="AG5" s="13">
        <v>19776.02</v>
      </c>
      <c r="AH5" s="11">
        <v>39</v>
      </c>
      <c r="AI5" s="11">
        <v>99</v>
      </c>
      <c r="AJ5" s="13">
        <v>5769.09</v>
      </c>
      <c r="AK5" s="11">
        <v>54</v>
      </c>
      <c r="AL5" s="12">
        <v>2.4242</v>
      </c>
      <c r="AM5" s="12">
        <v>2.4279</v>
      </c>
      <c r="AN5" s="11">
        <v>119</v>
      </c>
      <c r="AO5" s="13">
        <v>6585.78</v>
      </c>
      <c r="AP5" s="11">
        <v>39</v>
      </c>
      <c r="AQ5" s="11">
        <v>137</v>
      </c>
      <c r="AR5" s="13">
        <v>7233.25</v>
      </c>
      <c r="AS5" s="11">
        <v>54</v>
      </c>
      <c r="AT5" s="12">
        <v>-0.1314</v>
      </c>
      <c r="AU5" s="12">
        <v>-0.0895</v>
      </c>
      <c r="AV5" s="11">
        <v>503</v>
      </c>
      <c r="AW5" s="13">
        <v>27371.98</v>
      </c>
      <c r="AX5" s="11">
        <v>39</v>
      </c>
      <c r="AY5" s="11">
        <v>443</v>
      </c>
      <c r="AZ5" s="13">
        <v>22861.29</v>
      </c>
      <c r="BA5" s="11">
        <v>54</v>
      </c>
      <c r="BB5" s="12">
        <v>0.1354</v>
      </c>
      <c r="BC5" s="12">
        <v>0.1973</v>
      </c>
      <c r="BD5" s="11">
        <v>319</v>
      </c>
      <c r="BE5" s="13">
        <v>17378.13</v>
      </c>
      <c r="BF5" s="11">
        <v>39</v>
      </c>
      <c r="BG5" s="11">
        <v>261</v>
      </c>
      <c r="BH5" s="13">
        <v>14879.3</v>
      </c>
      <c r="BI5" s="11">
        <v>54</v>
      </c>
      <c r="BJ5" s="12">
        <v>0.2222</v>
      </c>
      <c r="BK5" s="12">
        <v>0.1679</v>
      </c>
      <c r="BL5" s="11">
        <v>501</v>
      </c>
      <c r="BM5" s="13">
        <v>23058.79</v>
      </c>
      <c r="BN5" s="11">
        <v>39</v>
      </c>
      <c r="BO5" s="11">
        <v>418</v>
      </c>
      <c r="BP5" s="13">
        <v>20559.7</v>
      </c>
      <c r="BQ5" s="11">
        <v>54</v>
      </c>
      <c r="BR5" s="12">
        <v>0.1986</v>
      </c>
      <c r="BS5" s="12">
        <v>0.1216</v>
      </c>
      <c r="BT5" s="11">
        <v>92</v>
      </c>
      <c r="BU5" s="13">
        <v>5313.74</v>
      </c>
      <c r="BV5" s="11">
        <v>39</v>
      </c>
      <c r="BW5" s="11">
        <v>105</v>
      </c>
      <c r="BX5" s="13">
        <v>6059.79</v>
      </c>
      <c r="BY5" s="11">
        <v>54</v>
      </c>
      <c r="BZ5" s="12">
        <v>-0.1238</v>
      </c>
      <c r="CA5" s="12">
        <v>-0.1231</v>
      </c>
      <c r="CB5" s="11">
        <v>83</v>
      </c>
      <c r="CC5" s="13">
        <v>4409.55</v>
      </c>
      <c r="CD5" s="11">
        <v>39</v>
      </c>
      <c r="CE5" s="11">
        <v>178</v>
      </c>
      <c r="CF5" s="13">
        <v>8505.81</v>
      </c>
      <c r="CG5" s="11">
        <v>54</v>
      </c>
      <c r="CH5" s="12">
        <v>-0.5337</v>
      </c>
      <c r="CI5" s="12">
        <v>-0.4816</v>
      </c>
      <c r="CJ5" s="11">
        <v>23</v>
      </c>
      <c r="CK5" s="13">
        <v>1238.06</v>
      </c>
      <c r="CL5" s="11">
        <v>39</v>
      </c>
      <c r="CM5" s="11">
        <v>10</v>
      </c>
      <c r="CN5" s="13">
        <v>546.13</v>
      </c>
      <c r="CO5" s="11">
        <v>50</v>
      </c>
      <c r="CP5" s="12">
        <v>1.3</v>
      </c>
      <c r="CQ5" s="12">
        <v>1.267</v>
      </c>
      <c r="CR5" s="11">
        <v>14</v>
      </c>
      <c r="CS5" s="13">
        <v>784.84</v>
      </c>
      <c r="CT5" s="11">
        <v>10</v>
      </c>
      <c r="CU5" s="11">
        <v>10</v>
      </c>
      <c r="CV5" s="13">
        <v>556.3</v>
      </c>
      <c r="CW5" s="11">
        <v>22</v>
      </c>
      <c r="CX5" s="12">
        <v>0.4</v>
      </c>
      <c r="CY5" s="12">
        <v>0.4108</v>
      </c>
      <c r="CZ5" s="11">
        <v>9</v>
      </c>
      <c r="DA5" s="13">
        <v>408.27</v>
      </c>
      <c r="DB5" s="11">
        <v>2</v>
      </c>
      <c r="DC5" s="11">
        <v>62</v>
      </c>
      <c r="DD5" s="13">
        <v>2999.3</v>
      </c>
      <c r="DE5" s="11">
        <v>3</v>
      </c>
      <c r="DF5" s="12">
        <v>-0.8548</v>
      </c>
      <c r="DG5" s="12">
        <v>-0.8639</v>
      </c>
      <c r="DH5" s="11">
        <v>19</v>
      </c>
      <c r="DI5" s="13">
        <v>835.18</v>
      </c>
      <c r="DJ5" s="11">
        <v>37</v>
      </c>
      <c r="DK5" s="11"/>
      <c r="DL5" s="13"/>
      <c r="DM5" s="11"/>
      <c r="DN5" s="12"/>
      <c r="DO5" s="12"/>
      <c r="DP5" s="11">
        <v>73</v>
      </c>
      <c r="DQ5" s="13">
        <v>3832.71</v>
      </c>
      <c r="DR5" s="11">
        <v>22</v>
      </c>
      <c r="DS5" s="11">
        <v>36</v>
      </c>
      <c r="DT5" s="13">
        <v>1805.79</v>
      </c>
      <c r="DU5" s="11">
        <v>19</v>
      </c>
      <c r="DV5" s="12">
        <v>1.0278</v>
      </c>
      <c r="DW5" s="12">
        <v>1.1225</v>
      </c>
      <c r="DX5" s="11">
        <v>3</v>
      </c>
      <c r="DY5" s="13">
        <v>302.97</v>
      </c>
      <c r="DZ5" s="11">
        <v>39</v>
      </c>
      <c r="EA5" s="11">
        <v>2</v>
      </c>
      <c r="EB5" s="13">
        <v>219.98</v>
      </c>
      <c r="EC5" s="11">
        <v>54</v>
      </c>
      <c r="ED5" s="12">
        <v>0.5</v>
      </c>
      <c r="EE5" s="12">
        <v>0.3773</v>
      </c>
      <c r="EF5" s="11">
        <v>31</v>
      </c>
      <c r="EG5" s="13">
        <v>1627.07</v>
      </c>
      <c r="EH5" s="11">
        <v>14</v>
      </c>
      <c r="EI5" s="11">
        <v>45</v>
      </c>
      <c r="EJ5" s="13">
        <v>2342.19</v>
      </c>
      <c r="EK5" s="11">
        <v>14</v>
      </c>
      <c r="EL5" s="12">
        <v>-0.3111</v>
      </c>
      <c r="EM5" s="12">
        <v>-0.3053</v>
      </c>
      <c r="EN5" s="11">
        <v>11</v>
      </c>
      <c r="EO5" s="13">
        <v>537.46</v>
      </c>
      <c r="EP5" s="11">
        <v>26</v>
      </c>
      <c r="EQ5" s="11">
        <v>17</v>
      </c>
      <c r="ER5" s="13">
        <v>866.7</v>
      </c>
      <c r="ES5" s="11">
        <v>20</v>
      </c>
      <c r="ET5" s="12">
        <v>-0.3529</v>
      </c>
      <c r="EU5" s="12">
        <v>-0.3799</v>
      </c>
      <c r="EV5" s="11">
        <v>7</v>
      </c>
      <c r="EW5" s="13">
        <v>399.74</v>
      </c>
      <c r="EX5" s="11">
        <v>9</v>
      </c>
      <c r="EY5" s="11">
        <v>2</v>
      </c>
      <c r="EZ5" s="13">
        <v>113.56</v>
      </c>
      <c r="FA5" s="11">
        <v>9</v>
      </c>
      <c r="FB5" s="12">
        <v>2.5</v>
      </c>
      <c r="FC5" s="12">
        <v>2.5201</v>
      </c>
      <c r="FD5" s="11"/>
      <c r="FE5" s="13"/>
      <c r="FF5" s="11"/>
      <c r="FG5" s="11"/>
      <c r="FH5" s="13"/>
      <c r="FI5" s="11"/>
      <c r="FJ5" s="12"/>
      <c r="FK5" s="12"/>
      <c r="FL5" s="11">
        <v>46</v>
      </c>
      <c r="FM5" s="13">
        <v>2489.96</v>
      </c>
      <c r="FN5" s="11">
        <v>20</v>
      </c>
      <c r="FO5" s="11">
        <v>68</v>
      </c>
      <c r="FP5" s="13">
        <v>3593.03</v>
      </c>
      <c r="FQ5" s="11">
        <v>9</v>
      </c>
      <c r="FR5" s="12">
        <v>-0.3235</v>
      </c>
      <c r="FS5" s="12">
        <v>-0.307</v>
      </c>
      <c r="FT5" s="11">
        <v>12</v>
      </c>
      <c r="FU5" s="13">
        <v>662.73</v>
      </c>
      <c r="FV5" s="11">
        <v>13</v>
      </c>
      <c r="FW5" s="11">
        <v>2</v>
      </c>
      <c r="FX5" s="13">
        <v>119.53</v>
      </c>
      <c r="FY5" s="11">
        <v>13</v>
      </c>
      <c r="FZ5" s="12">
        <v>5</v>
      </c>
      <c r="GA5" s="12">
        <v>4.5445</v>
      </c>
      <c r="GB5" s="11">
        <v>1</v>
      </c>
      <c r="GC5" s="13">
        <v>45.09</v>
      </c>
      <c r="GD5" s="11">
        <v>1</v>
      </c>
      <c r="GE5" s="11"/>
      <c r="GF5" s="13"/>
      <c r="GG5" s="11">
        <v>1</v>
      </c>
      <c r="GH5" s="12"/>
      <c r="GI5" s="12"/>
      <c r="GJ5" s="11">
        <v>1</v>
      </c>
      <c r="GK5" s="13">
        <v>60.96</v>
      </c>
      <c r="GL5" s="11">
        <v>39</v>
      </c>
      <c r="GM5" s="11"/>
      <c r="GN5" s="13"/>
      <c r="GO5" s="11">
        <v>23</v>
      </c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>
        <v>1</v>
      </c>
      <c r="HA5" s="13">
        <v>57.15</v>
      </c>
      <c r="HB5" s="11">
        <v>12</v>
      </c>
      <c r="HC5" s="11"/>
      <c r="HD5" s="13"/>
      <c r="HE5" s="11"/>
      <c r="HF5" s="12"/>
      <c r="HG5" s="12"/>
      <c r="HH5" s="11"/>
      <c r="HI5" s="13"/>
      <c r="HJ5" s="11">
        <v>3</v>
      </c>
      <c r="HK5" s="11"/>
      <c r="HL5" s="13"/>
      <c r="HM5" s="11">
        <v>3</v>
      </c>
      <c r="HN5" s="12"/>
      <c r="HO5" s="12"/>
      <c r="HP5" s="11"/>
      <c r="HQ5" s="13"/>
      <c r="HR5" s="11"/>
      <c r="HS5" s="11">
        <v>7</v>
      </c>
      <c r="HT5" s="13">
        <v>355.64</v>
      </c>
      <c r="HU5" s="11">
        <v>54</v>
      </c>
      <c r="HV5" s="12"/>
      <c r="HW5" s="12"/>
      <c r="HX5" s="11"/>
      <c r="HY5" s="13"/>
      <c r="HZ5" s="11"/>
      <c r="IA5" s="11">
        <v>3</v>
      </c>
      <c r="IB5" s="13">
        <v>172.2</v>
      </c>
      <c r="IC5" s="11">
        <v>9</v>
      </c>
      <c r="ID5" s="12"/>
      <c r="IE5" s="12"/>
      <c r="IF5" s="11"/>
      <c r="IG5" s="13"/>
      <c r="IH5" s="11"/>
      <c r="II5" s="11"/>
      <c r="IJ5" s="13"/>
      <c r="IK5" s="11">
        <v>44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</row>
    <row r="6">
      <c r="A6" s="10" t="s">
        <v>68</v>
      </c>
      <c r="B6" s="10" t="s">
        <v>69</v>
      </c>
      <c r="C6" s="10" t="s">
        <v>71</v>
      </c>
      <c r="D6" s="11">
        <v>7839</v>
      </c>
      <c r="E6" s="11">
        <f>=ROUNDDOWN(21.0160857908847,0)</f>
      </c>
      <c r="F6" s="11">
        <v>6319</v>
      </c>
      <c r="G6" s="12">
        <v>1</v>
      </c>
      <c r="H6" s="11"/>
      <c r="I6" s="11">
        <f>=ROUNDDOWN({0},0)</f>
      </c>
      <c r="J6" s="11"/>
      <c r="K6" s="12"/>
      <c r="L6" s="11">
        <v>932</v>
      </c>
      <c r="M6" s="13">
        <v>33322.54</v>
      </c>
      <c r="N6" s="11">
        <v>16</v>
      </c>
      <c r="O6" s="14">
        <v>2082.66</v>
      </c>
      <c r="P6" s="11">
        <v>1090</v>
      </c>
      <c r="Q6" s="13">
        <v>36139.11</v>
      </c>
      <c r="R6" s="11">
        <v>12</v>
      </c>
      <c r="S6" s="14">
        <v>3011.59</v>
      </c>
      <c r="T6" s="12">
        <v>-0.145</v>
      </c>
      <c r="U6" s="12">
        <v>-0.0779</v>
      </c>
      <c r="V6" s="12">
        <v>0.3333</v>
      </c>
      <c r="W6" s="12">
        <v>-0.3085</v>
      </c>
      <c r="X6" s="11">
        <v>76</v>
      </c>
      <c r="Y6" s="13">
        <v>3128.31</v>
      </c>
      <c r="Z6" s="11">
        <v>10</v>
      </c>
      <c r="AA6" s="11">
        <v>25</v>
      </c>
      <c r="AB6" s="13">
        <v>1008.42</v>
      </c>
      <c r="AC6" s="11">
        <v>6</v>
      </c>
      <c r="AD6" s="12">
        <v>2.04</v>
      </c>
      <c r="AE6" s="12">
        <v>2.1022</v>
      </c>
      <c r="AF6" s="11">
        <v>53</v>
      </c>
      <c r="AG6" s="13">
        <v>2008.78</v>
      </c>
      <c r="AH6" s="11">
        <v>16</v>
      </c>
      <c r="AI6" s="11">
        <v>68</v>
      </c>
      <c r="AJ6" s="13">
        <v>2690.74</v>
      </c>
      <c r="AK6" s="11">
        <v>12</v>
      </c>
      <c r="AL6" s="12">
        <v>-0.2206</v>
      </c>
      <c r="AM6" s="12">
        <v>-0.2534</v>
      </c>
      <c r="AN6" s="11">
        <v>96</v>
      </c>
      <c r="AO6" s="13">
        <v>3111.47</v>
      </c>
      <c r="AP6" s="11">
        <v>12</v>
      </c>
      <c r="AQ6" s="11">
        <v>50</v>
      </c>
      <c r="AR6" s="13">
        <v>1689.73</v>
      </c>
      <c r="AS6" s="11">
        <v>12</v>
      </c>
      <c r="AT6" s="12">
        <v>0.92</v>
      </c>
      <c r="AU6" s="12">
        <v>0.8414</v>
      </c>
      <c r="AV6" s="11">
        <v>120</v>
      </c>
      <c r="AW6" s="13">
        <v>4071.6</v>
      </c>
      <c r="AX6" s="11">
        <v>12</v>
      </c>
      <c r="AY6" s="11">
        <v>356</v>
      </c>
      <c r="AZ6" s="13">
        <v>11976.6</v>
      </c>
      <c r="BA6" s="11">
        <v>12</v>
      </c>
      <c r="BB6" s="12">
        <v>-0.6629</v>
      </c>
      <c r="BC6" s="12">
        <v>-0.66</v>
      </c>
      <c r="BD6" s="11">
        <v>215</v>
      </c>
      <c r="BE6" s="13">
        <v>8224.02</v>
      </c>
      <c r="BF6" s="11">
        <v>16</v>
      </c>
      <c r="BG6" s="11">
        <v>170</v>
      </c>
      <c r="BH6" s="13">
        <v>5973.67</v>
      </c>
      <c r="BI6" s="11">
        <v>12</v>
      </c>
      <c r="BJ6" s="12">
        <v>0.2647</v>
      </c>
      <c r="BK6" s="12">
        <v>0.3767</v>
      </c>
      <c r="BL6" s="11">
        <v>33</v>
      </c>
      <c r="BM6" s="13">
        <v>1076.23</v>
      </c>
      <c r="BN6" s="11">
        <v>16</v>
      </c>
      <c r="BO6" s="11">
        <v>40</v>
      </c>
      <c r="BP6" s="13">
        <v>1318.94</v>
      </c>
      <c r="BQ6" s="11">
        <v>12</v>
      </c>
      <c r="BR6" s="12">
        <v>-0.175</v>
      </c>
      <c r="BS6" s="12">
        <v>-0.184</v>
      </c>
      <c r="BT6" s="11">
        <v>67</v>
      </c>
      <c r="BU6" s="13">
        <v>2467.52</v>
      </c>
      <c r="BV6" s="11">
        <v>16</v>
      </c>
      <c r="BW6" s="11">
        <v>79</v>
      </c>
      <c r="BX6" s="13">
        <v>2741.73</v>
      </c>
      <c r="BY6" s="11">
        <v>12</v>
      </c>
      <c r="BZ6" s="12">
        <v>-0.1519</v>
      </c>
      <c r="CA6" s="12">
        <v>-0.1</v>
      </c>
      <c r="CB6" s="11">
        <v>54</v>
      </c>
      <c r="CC6" s="13">
        <v>1447.73</v>
      </c>
      <c r="CD6" s="11">
        <v>16</v>
      </c>
      <c r="CE6" s="11">
        <v>158</v>
      </c>
      <c r="CF6" s="13">
        <v>4143.86</v>
      </c>
      <c r="CG6" s="11">
        <v>12</v>
      </c>
      <c r="CH6" s="12">
        <v>-0.6582</v>
      </c>
      <c r="CI6" s="12">
        <v>-0.6506</v>
      </c>
      <c r="CJ6" s="11">
        <v>102</v>
      </c>
      <c r="CK6" s="13">
        <v>3747.64</v>
      </c>
      <c r="CL6" s="11">
        <v>12</v>
      </c>
      <c r="CM6" s="11">
        <v>38</v>
      </c>
      <c r="CN6" s="13">
        <v>1301.86</v>
      </c>
      <c r="CO6" s="11">
        <v>12</v>
      </c>
      <c r="CP6" s="12">
        <v>1.6842</v>
      </c>
      <c r="CQ6" s="12">
        <v>1.8787</v>
      </c>
      <c r="CR6" s="11">
        <v>8</v>
      </c>
      <c r="CS6" s="13">
        <v>287.4</v>
      </c>
      <c r="CT6" s="11">
        <v>6</v>
      </c>
      <c r="CU6" s="11">
        <v>18</v>
      </c>
      <c r="CV6" s="13">
        <v>619.9</v>
      </c>
      <c r="CW6" s="11">
        <v>12</v>
      </c>
      <c r="CX6" s="12">
        <v>-0.5556</v>
      </c>
      <c r="CY6" s="12">
        <v>-0.5364</v>
      </c>
      <c r="CZ6" s="11">
        <v>7</v>
      </c>
      <c r="DA6" s="13">
        <v>250.38</v>
      </c>
      <c r="DB6" s="11">
        <v>10</v>
      </c>
      <c r="DC6" s="11">
        <v>11</v>
      </c>
      <c r="DD6" s="13">
        <v>348.38</v>
      </c>
      <c r="DE6" s="11">
        <v>10</v>
      </c>
      <c r="DF6" s="12">
        <v>-0.3636</v>
      </c>
      <c r="DG6" s="12">
        <v>-0.2813</v>
      </c>
      <c r="DH6" s="11"/>
      <c r="DI6" s="13"/>
      <c r="DJ6" s="11">
        <v>16</v>
      </c>
      <c r="DK6" s="11"/>
      <c r="DL6" s="13"/>
      <c r="DM6" s="11"/>
      <c r="DN6" s="12"/>
      <c r="DO6" s="12"/>
      <c r="DP6" s="11">
        <v>46</v>
      </c>
      <c r="DQ6" s="13">
        <v>1660.26</v>
      </c>
      <c r="DR6" s="11">
        <v>12</v>
      </c>
      <c r="DS6" s="11">
        <v>11</v>
      </c>
      <c r="DT6" s="13">
        <v>412.23</v>
      </c>
      <c r="DU6" s="11">
        <v>12</v>
      </c>
      <c r="DV6" s="12">
        <v>3.1818</v>
      </c>
      <c r="DW6" s="12">
        <v>3.0275</v>
      </c>
      <c r="DX6" s="11"/>
      <c r="DY6" s="13"/>
      <c r="DZ6" s="11">
        <v>16</v>
      </c>
      <c r="EA6" s="11"/>
      <c r="EB6" s="13"/>
      <c r="EC6" s="11">
        <v>12</v>
      </c>
      <c r="ED6" s="12"/>
      <c r="EE6" s="12"/>
      <c r="EF6" s="11">
        <v>3</v>
      </c>
      <c r="EG6" s="13">
        <v>90.3</v>
      </c>
      <c r="EH6" s="11">
        <v>6</v>
      </c>
      <c r="EI6" s="11">
        <v>4</v>
      </c>
      <c r="EJ6" s="13">
        <v>134.82</v>
      </c>
      <c r="EK6" s="11">
        <v>6</v>
      </c>
      <c r="EL6" s="12">
        <v>-0.25</v>
      </c>
      <c r="EM6" s="12">
        <v>-0.3302</v>
      </c>
      <c r="EN6" s="11">
        <v>14</v>
      </c>
      <c r="EO6" s="13">
        <v>462</v>
      </c>
      <c r="EP6" s="11">
        <v>10</v>
      </c>
      <c r="EQ6" s="11">
        <v>13</v>
      </c>
      <c r="ER6" s="13">
        <v>463.26</v>
      </c>
      <c r="ES6" s="11">
        <v>10</v>
      </c>
      <c r="ET6" s="12">
        <v>0.0769</v>
      </c>
      <c r="EU6" s="12">
        <v>-0.0027</v>
      </c>
      <c r="EV6" s="11">
        <v>18</v>
      </c>
      <c r="EW6" s="13">
        <v>759.08</v>
      </c>
      <c r="EX6" s="11">
        <v>6</v>
      </c>
      <c r="EY6" s="11">
        <v>2</v>
      </c>
      <c r="EZ6" s="13">
        <v>87.32</v>
      </c>
      <c r="FA6" s="11">
        <v>6</v>
      </c>
      <c r="FB6" s="12">
        <v>8</v>
      </c>
      <c r="FC6" s="12">
        <v>7.6931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6</v>
      </c>
      <c r="FO6" s="11">
        <v>13</v>
      </c>
      <c r="FP6" s="13">
        <v>336.84</v>
      </c>
      <c r="FQ6" s="11">
        <v>6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20</v>
      </c>
      <c r="GC6" s="13">
        <v>529.82</v>
      </c>
      <c r="GD6" s="11">
        <v>4</v>
      </c>
      <c r="GE6" s="11">
        <v>31</v>
      </c>
      <c r="GF6" s="13">
        <v>783.5</v>
      </c>
      <c r="GG6" s="11">
        <v>4</v>
      </c>
      <c r="GH6" s="12">
        <v>-0.3548</v>
      </c>
      <c r="GI6" s="12">
        <v>-0.3238</v>
      </c>
      <c r="GJ6" s="11"/>
      <c r="GK6" s="13"/>
      <c r="GL6" s="11">
        <v>12</v>
      </c>
      <c r="GM6" s="11"/>
      <c r="GN6" s="13"/>
      <c r="GO6" s="11">
        <v>12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3</v>
      </c>
      <c r="HT6" s="13">
        <v>107.31</v>
      </c>
      <c r="HU6" s="11">
        <v>12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>
        <v>12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</row>
    <row r="7">
      <c r="A7" s="10" t="s">
        <v>68</v>
      </c>
      <c r="B7" s="10" t="s">
        <v>72</v>
      </c>
      <c r="C7" s="10" t="s">
        <v>73</v>
      </c>
      <c r="D7" s="11">
        <v>20336</v>
      </c>
      <c r="E7" s="11">
        <f>=ROUNDDOWN({0},0)</f>
      </c>
      <c r="F7" s="11">
        <v>17112</v>
      </c>
      <c r="G7" s="12"/>
      <c r="H7" s="11"/>
      <c r="I7" s="11">
        <f>=ROUNDDOWN({0},0)</f>
      </c>
      <c r="J7" s="11"/>
      <c r="K7" s="12"/>
      <c r="L7" s="11">
        <v>3419</v>
      </c>
      <c r="M7" s="13">
        <v>165827.91</v>
      </c>
      <c r="N7" s="11">
        <v>55</v>
      </c>
      <c r="O7" s="14">
        <v>3015.05</v>
      </c>
      <c r="P7" s="11">
        <v>3253</v>
      </c>
      <c r="Q7" s="13">
        <v>150035.78</v>
      </c>
      <c r="R7" s="11">
        <v>66</v>
      </c>
      <c r="S7" s="14">
        <v>2273.27</v>
      </c>
      <c r="T7" s="12">
        <v>0.051</v>
      </c>
      <c r="U7" s="12">
        <v>0.1053</v>
      </c>
      <c r="V7" s="12">
        <v>-0.1667</v>
      </c>
      <c r="W7" s="12">
        <v>0.3263</v>
      </c>
      <c r="X7" s="11">
        <v>356</v>
      </c>
      <c r="Y7" s="13">
        <v>18457.5</v>
      </c>
      <c r="Z7" s="11">
        <v>45</v>
      </c>
      <c r="AA7" s="11">
        <v>283</v>
      </c>
      <c r="AB7" s="13">
        <v>15346.51</v>
      </c>
      <c r="AC7" s="11">
        <v>50</v>
      </c>
      <c r="AD7" s="12">
        <v>0.258</v>
      </c>
      <c r="AE7" s="12">
        <v>0.2027</v>
      </c>
      <c r="AF7" s="11">
        <v>392</v>
      </c>
      <c r="AG7" s="13">
        <v>21784.8</v>
      </c>
      <c r="AH7" s="11">
        <v>55</v>
      </c>
      <c r="AI7" s="11">
        <v>167</v>
      </c>
      <c r="AJ7" s="13">
        <v>8459.83</v>
      </c>
      <c r="AK7" s="11">
        <v>66</v>
      </c>
      <c r="AL7" s="12">
        <v>1.3473</v>
      </c>
      <c r="AM7" s="12">
        <v>1.5751</v>
      </c>
      <c r="AN7" s="11">
        <v>215</v>
      </c>
      <c r="AO7" s="13">
        <v>9697.25</v>
      </c>
      <c r="AP7" s="11">
        <v>51</v>
      </c>
      <c r="AQ7" s="11">
        <v>187</v>
      </c>
      <c r="AR7" s="13">
        <v>8922.98</v>
      </c>
      <c r="AS7" s="11">
        <v>66</v>
      </c>
      <c r="AT7" s="12">
        <v>0.1497</v>
      </c>
      <c r="AU7" s="12">
        <v>0.0868</v>
      </c>
      <c r="AV7" s="11">
        <v>623</v>
      </c>
      <c r="AW7" s="13">
        <v>31443.58</v>
      </c>
      <c r="AX7" s="11">
        <v>51</v>
      </c>
      <c r="AY7" s="11">
        <v>799</v>
      </c>
      <c r="AZ7" s="13">
        <v>34837.89</v>
      </c>
      <c r="BA7" s="11">
        <v>66</v>
      </c>
      <c r="BB7" s="12">
        <v>-0.2203</v>
      </c>
      <c r="BC7" s="12">
        <v>-0.0974</v>
      </c>
      <c r="BD7" s="11">
        <v>534</v>
      </c>
      <c r="BE7" s="13">
        <v>25602.15</v>
      </c>
      <c r="BF7" s="11">
        <v>55</v>
      </c>
      <c r="BG7" s="11">
        <v>431</v>
      </c>
      <c r="BH7" s="13">
        <v>20852.97</v>
      </c>
      <c r="BI7" s="11">
        <v>66</v>
      </c>
      <c r="BJ7" s="12">
        <v>0.239</v>
      </c>
      <c r="BK7" s="12">
        <v>0.2277</v>
      </c>
      <c r="BL7" s="11">
        <v>534</v>
      </c>
      <c r="BM7" s="13">
        <v>24135.02</v>
      </c>
      <c r="BN7" s="11">
        <v>55</v>
      </c>
      <c r="BO7" s="11">
        <v>458</v>
      </c>
      <c r="BP7" s="13">
        <v>21878.64</v>
      </c>
      <c r="BQ7" s="11">
        <v>66</v>
      </c>
      <c r="BR7" s="12">
        <v>0.1659</v>
      </c>
      <c r="BS7" s="12">
        <v>0.1031</v>
      </c>
      <c r="BT7" s="11">
        <v>159</v>
      </c>
      <c r="BU7" s="13">
        <v>7781.26</v>
      </c>
      <c r="BV7" s="11">
        <v>55</v>
      </c>
      <c r="BW7" s="11">
        <v>184</v>
      </c>
      <c r="BX7" s="13">
        <v>8801.52</v>
      </c>
      <c r="BY7" s="11">
        <v>66</v>
      </c>
      <c r="BZ7" s="12">
        <v>-0.1359</v>
      </c>
      <c r="CA7" s="12">
        <v>-0.1159</v>
      </c>
      <c r="CB7" s="11">
        <v>137</v>
      </c>
      <c r="CC7" s="13">
        <v>5857.28</v>
      </c>
      <c r="CD7" s="11">
        <v>55</v>
      </c>
      <c r="CE7" s="11">
        <v>336</v>
      </c>
      <c r="CF7" s="13">
        <v>12649.67</v>
      </c>
      <c r="CG7" s="11">
        <v>66</v>
      </c>
      <c r="CH7" s="12">
        <v>-0.5923</v>
      </c>
      <c r="CI7" s="12">
        <v>-0.537</v>
      </c>
      <c r="CJ7" s="11">
        <v>125</v>
      </c>
      <c r="CK7" s="13">
        <v>4985.7</v>
      </c>
      <c r="CL7" s="11">
        <v>51</v>
      </c>
      <c r="CM7" s="11">
        <v>48</v>
      </c>
      <c r="CN7" s="13">
        <v>1847.99</v>
      </c>
      <c r="CO7" s="11">
        <v>62</v>
      </c>
      <c r="CP7" s="12">
        <v>1.6042</v>
      </c>
      <c r="CQ7" s="12">
        <v>1.6979</v>
      </c>
      <c r="CR7" s="11">
        <v>22</v>
      </c>
      <c r="CS7" s="13">
        <v>1072.24</v>
      </c>
      <c r="CT7" s="11">
        <v>16</v>
      </c>
      <c r="CU7" s="11">
        <v>28</v>
      </c>
      <c r="CV7" s="13">
        <v>1176.2</v>
      </c>
      <c r="CW7" s="11">
        <v>34</v>
      </c>
      <c r="CX7" s="12">
        <v>-0.2143</v>
      </c>
      <c r="CY7" s="12">
        <v>-0.0884</v>
      </c>
      <c r="CZ7" s="11">
        <v>16</v>
      </c>
      <c r="DA7" s="13">
        <v>658.65</v>
      </c>
      <c r="DB7" s="11">
        <v>12</v>
      </c>
      <c r="DC7" s="11">
        <v>73</v>
      </c>
      <c r="DD7" s="13">
        <v>3347.68</v>
      </c>
      <c r="DE7" s="11">
        <v>13</v>
      </c>
      <c r="DF7" s="12">
        <v>-0.7808</v>
      </c>
      <c r="DG7" s="12">
        <v>-0.8033</v>
      </c>
      <c r="DH7" s="11">
        <v>19</v>
      </c>
      <c r="DI7" s="13">
        <v>835.18</v>
      </c>
      <c r="DJ7" s="11">
        <v>53</v>
      </c>
      <c r="DK7" s="11"/>
      <c r="DL7" s="13"/>
      <c r="DM7" s="11"/>
      <c r="DN7" s="12"/>
      <c r="DO7" s="12"/>
      <c r="DP7" s="11">
        <v>119</v>
      </c>
      <c r="DQ7" s="13">
        <v>5492.97</v>
      </c>
      <c r="DR7" s="11">
        <v>34</v>
      </c>
      <c r="DS7" s="11">
        <v>47</v>
      </c>
      <c r="DT7" s="13">
        <v>2218.02</v>
      </c>
      <c r="DU7" s="11">
        <v>31</v>
      </c>
      <c r="DV7" s="12">
        <v>1.5319</v>
      </c>
      <c r="DW7" s="12">
        <v>1.4765</v>
      </c>
      <c r="DX7" s="11">
        <v>3</v>
      </c>
      <c r="DY7" s="13">
        <v>302.97</v>
      </c>
      <c r="DZ7" s="11">
        <v>55</v>
      </c>
      <c r="EA7" s="11">
        <v>2</v>
      </c>
      <c r="EB7" s="13">
        <v>219.98</v>
      </c>
      <c r="EC7" s="11">
        <v>66</v>
      </c>
      <c r="ED7" s="12">
        <v>0.5</v>
      </c>
      <c r="EE7" s="12">
        <v>0.3773</v>
      </c>
      <c r="EF7" s="11">
        <v>34</v>
      </c>
      <c r="EG7" s="13">
        <v>1717.37</v>
      </c>
      <c r="EH7" s="11">
        <v>20</v>
      </c>
      <c r="EI7" s="11">
        <v>49</v>
      </c>
      <c r="EJ7" s="13">
        <v>2477.01</v>
      </c>
      <c r="EK7" s="11">
        <v>20</v>
      </c>
      <c r="EL7" s="12">
        <v>-0.3061</v>
      </c>
      <c r="EM7" s="12">
        <v>-0.3067</v>
      </c>
      <c r="EN7" s="11">
        <v>25</v>
      </c>
      <c r="EO7" s="13">
        <v>999.46</v>
      </c>
      <c r="EP7" s="11">
        <v>36</v>
      </c>
      <c r="EQ7" s="11">
        <v>30</v>
      </c>
      <c r="ER7" s="13">
        <v>1329.96</v>
      </c>
      <c r="ES7" s="11">
        <v>30</v>
      </c>
      <c r="ET7" s="12">
        <v>-0.1667</v>
      </c>
      <c r="EU7" s="12">
        <v>-0.2485</v>
      </c>
      <c r="EV7" s="11">
        <v>25</v>
      </c>
      <c r="EW7" s="13">
        <v>1158.82</v>
      </c>
      <c r="EX7" s="11">
        <v>15</v>
      </c>
      <c r="EY7" s="11">
        <v>4</v>
      </c>
      <c r="EZ7" s="13">
        <v>200.88</v>
      </c>
      <c r="FA7" s="11">
        <v>15</v>
      </c>
      <c r="FB7" s="12">
        <v>5.25</v>
      </c>
      <c r="FC7" s="12">
        <v>4.7687</v>
      </c>
      <c r="FD7" s="11"/>
      <c r="FE7" s="13"/>
      <c r="FF7" s="11"/>
      <c r="FG7" s="11"/>
      <c r="FH7" s="13"/>
      <c r="FI7" s="11"/>
      <c r="FJ7" s="12"/>
      <c r="FK7" s="12"/>
      <c r="FL7" s="11">
        <v>46</v>
      </c>
      <c r="FM7" s="13">
        <v>2489.96</v>
      </c>
      <c r="FN7" s="11">
        <v>26</v>
      </c>
      <c r="FO7" s="11">
        <v>81</v>
      </c>
      <c r="FP7" s="13">
        <v>3929.87</v>
      </c>
      <c r="FQ7" s="11">
        <v>15</v>
      </c>
      <c r="FR7" s="12">
        <v>-0.4321</v>
      </c>
      <c r="FS7" s="12">
        <v>-0.3664</v>
      </c>
      <c r="FT7" s="11">
        <v>12</v>
      </c>
      <c r="FU7" s="13">
        <v>662.73</v>
      </c>
      <c r="FV7" s="11">
        <v>13</v>
      </c>
      <c r="FW7" s="11">
        <v>2</v>
      </c>
      <c r="FX7" s="13">
        <v>119.53</v>
      </c>
      <c r="FY7" s="11">
        <v>13</v>
      </c>
      <c r="FZ7" s="12">
        <v>5</v>
      </c>
      <c r="GA7" s="12">
        <v>4.5445</v>
      </c>
      <c r="GB7" s="11">
        <v>21</v>
      </c>
      <c r="GC7" s="13">
        <v>574.91</v>
      </c>
      <c r="GD7" s="11">
        <v>5</v>
      </c>
      <c r="GE7" s="11">
        <v>31</v>
      </c>
      <c r="GF7" s="13">
        <v>783.5</v>
      </c>
      <c r="GG7" s="11">
        <v>5</v>
      </c>
      <c r="GH7" s="12">
        <v>-0.3226</v>
      </c>
      <c r="GI7" s="12">
        <v>-0.2662</v>
      </c>
      <c r="GJ7" s="11">
        <v>1</v>
      </c>
      <c r="GK7" s="13">
        <v>60.96</v>
      </c>
      <c r="GL7" s="11">
        <v>51</v>
      </c>
      <c r="GM7" s="11"/>
      <c r="GN7" s="13"/>
      <c r="GO7" s="11">
        <v>35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>
        <v>1</v>
      </c>
      <c r="HA7" s="13">
        <v>57.15</v>
      </c>
      <c r="HB7" s="11">
        <v>12</v>
      </c>
      <c r="HC7" s="11"/>
      <c r="HD7" s="13"/>
      <c r="HE7" s="11"/>
      <c r="HF7" s="12"/>
      <c r="HG7" s="12"/>
      <c r="HH7" s="11"/>
      <c r="HI7" s="13"/>
      <c r="HJ7" s="11">
        <v>3</v>
      </c>
      <c r="HK7" s="11"/>
      <c r="HL7" s="13"/>
      <c r="HM7" s="11">
        <v>3</v>
      </c>
      <c r="HN7" s="12"/>
      <c r="HO7" s="12"/>
      <c r="HP7" s="11"/>
      <c r="HQ7" s="13"/>
      <c r="HR7" s="11"/>
      <c r="HS7" s="11">
        <v>10</v>
      </c>
      <c r="HT7" s="13">
        <v>462.95</v>
      </c>
      <c r="HU7" s="11">
        <v>66</v>
      </c>
      <c r="HV7" s="12">
        <v>-1</v>
      </c>
      <c r="HW7" s="12">
        <v>-1</v>
      </c>
      <c r="HX7" s="11"/>
      <c r="HY7" s="13"/>
      <c r="HZ7" s="11"/>
      <c r="IA7" s="11">
        <v>3</v>
      </c>
      <c r="IB7" s="13">
        <v>172.2</v>
      </c>
      <c r="IC7" s="11">
        <v>9</v>
      </c>
      <c r="ID7" s="12">
        <v>-1</v>
      </c>
      <c r="IE7" s="12">
        <v>-1</v>
      </c>
      <c r="IF7" s="11"/>
      <c r="IG7" s="13"/>
      <c r="IH7" s="11"/>
      <c r="II7" s="11"/>
      <c r="IJ7" s="13"/>
      <c r="IK7" s="11">
        <v>56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</row>
    <row r="8">
      <c r="A8" s="10" t="s">
        <v>68</v>
      </c>
      <c r="B8" s="10" t="s">
        <v>74</v>
      </c>
      <c r="C8" s="10" t="s">
        <v>75</v>
      </c>
      <c r="D8" s="11">
        <v>3055</v>
      </c>
      <c r="E8" s="11">
        <f>=ROUNDDOWN(15.4292929292929,0)</f>
      </c>
      <c r="F8" s="11">
        <v>3498</v>
      </c>
      <c r="G8" s="12">
        <v>1</v>
      </c>
      <c r="H8" s="11"/>
      <c r="I8" s="11">
        <f>=ROUNDDOWN({0},0)</f>
      </c>
      <c r="J8" s="11"/>
      <c r="K8" s="12"/>
      <c r="L8" s="11">
        <v>727</v>
      </c>
      <c r="M8" s="13">
        <v>5039.39</v>
      </c>
      <c r="N8" s="11">
        <v>4</v>
      </c>
      <c r="O8" s="14">
        <v>1259.85</v>
      </c>
      <c r="P8" s="11">
        <v>728</v>
      </c>
      <c r="Q8" s="13">
        <v>4998.31</v>
      </c>
      <c r="R8" s="11">
        <v>4</v>
      </c>
      <c r="S8" s="14">
        <v>1249.58</v>
      </c>
      <c r="T8" s="12">
        <v>-0.0014</v>
      </c>
      <c r="U8" s="12">
        <v>0.0082</v>
      </c>
      <c r="V8" s="12"/>
      <c r="W8" s="12">
        <v>0.0082</v>
      </c>
      <c r="X8" s="11">
        <v>351</v>
      </c>
      <c r="Y8" s="13">
        <v>2460.56</v>
      </c>
      <c r="Z8" s="11">
        <v>4</v>
      </c>
      <c r="AA8" s="11">
        <v>356</v>
      </c>
      <c r="AB8" s="13">
        <v>2486.16</v>
      </c>
      <c r="AC8" s="11">
        <v>4</v>
      </c>
      <c r="AD8" s="12">
        <v>-0.014</v>
      </c>
      <c r="AE8" s="12">
        <v>-0.0103</v>
      </c>
      <c r="AF8" s="11">
        <v>28</v>
      </c>
      <c r="AG8" s="13">
        <v>199.36</v>
      </c>
      <c r="AH8" s="11">
        <v>4</v>
      </c>
      <c r="AI8" s="11">
        <v>19</v>
      </c>
      <c r="AJ8" s="13">
        <v>135.28</v>
      </c>
      <c r="AK8" s="11">
        <v>4</v>
      </c>
      <c r="AL8" s="12">
        <v>0.4737</v>
      </c>
      <c r="AM8" s="12">
        <v>0.4737</v>
      </c>
      <c r="AN8" s="11">
        <v>42</v>
      </c>
      <c r="AO8" s="13">
        <v>281.82</v>
      </c>
      <c r="AP8" s="11">
        <v>4</v>
      </c>
      <c r="AQ8" s="11">
        <v>46</v>
      </c>
      <c r="AR8" s="13">
        <v>308.66</v>
      </c>
      <c r="AS8" s="11">
        <v>4</v>
      </c>
      <c r="AT8" s="12">
        <v>-0.087</v>
      </c>
      <c r="AU8" s="12">
        <v>-0.087</v>
      </c>
      <c r="AV8" s="11"/>
      <c r="AW8" s="13"/>
      <c r="AX8" s="11"/>
      <c r="AY8" s="11">
        <v>38</v>
      </c>
      <c r="AZ8" s="13">
        <v>255.36</v>
      </c>
      <c r="BA8" s="11">
        <v>4</v>
      </c>
      <c r="BB8" s="12"/>
      <c r="BC8" s="12"/>
      <c r="BD8" s="11">
        <v>68</v>
      </c>
      <c r="BE8" s="13">
        <v>480.08</v>
      </c>
      <c r="BF8" s="11">
        <v>4</v>
      </c>
      <c r="BG8" s="11">
        <v>41</v>
      </c>
      <c r="BH8" s="13">
        <v>289.46</v>
      </c>
      <c r="BI8" s="11">
        <v>4</v>
      </c>
      <c r="BJ8" s="12">
        <v>0.6585</v>
      </c>
      <c r="BK8" s="12">
        <v>0.6585</v>
      </c>
      <c r="BL8" s="11">
        <v>20</v>
      </c>
      <c r="BM8" s="13">
        <v>115.19</v>
      </c>
      <c r="BN8" s="11">
        <v>4</v>
      </c>
      <c r="BO8" s="11">
        <v>4</v>
      </c>
      <c r="BP8" s="13">
        <v>24.46</v>
      </c>
      <c r="BQ8" s="11">
        <v>4</v>
      </c>
      <c r="BR8" s="12">
        <v>4</v>
      </c>
      <c r="BS8" s="12">
        <v>3.7093</v>
      </c>
      <c r="BT8" s="11">
        <v>175</v>
      </c>
      <c r="BU8" s="13">
        <v>1184.75</v>
      </c>
      <c r="BV8" s="11">
        <v>4</v>
      </c>
      <c r="BW8" s="11">
        <v>135</v>
      </c>
      <c r="BX8" s="13">
        <v>913.95</v>
      </c>
      <c r="BY8" s="11">
        <v>4</v>
      </c>
      <c r="BZ8" s="12">
        <v>0.2963</v>
      </c>
      <c r="CA8" s="12">
        <v>0.2963</v>
      </c>
      <c r="CB8" s="11">
        <v>18</v>
      </c>
      <c r="CC8" s="13">
        <v>128.18</v>
      </c>
      <c r="CD8" s="11">
        <v>4</v>
      </c>
      <c r="CE8" s="11">
        <v>79</v>
      </c>
      <c r="CF8" s="13">
        <v>506.69</v>
      </c>
      <c r="CG8" s="11">
        <v>4</v>
      </c>
      <c r="CH8" s="12">
        <v>-0.7722</v>
      </c>
      <c r="CI8" s="12">
        <v>-0.747</v>
      </c>
      <c r="CJ8" s="11"/>
      <c r="CK8" s="13"/>
      <c r="CL8" s="11">
        <v>4</v>
      </c>
      <c r="CM8" s="11">
        <v>7</v>
      </c>
      <c r="CN8" s="13">
        <v>48.44</v>
      </c>
      <c r="CO8" s="11">
        <v>4</v>
      </c>
      <c r="CP8" s="12"/>
      <c r="CQ8" s="12"/>
      <c r="CR8" s="11"/>
      <c r="CS8" s="13"/>
      <c r="CT8" s="11"/>
      <c r="CU8" s="11"/>
      <c r="CV8" s="13"/>
      <c r="CW8" s="11">
        <v>4</v>
      </c>
      <c r="CX8" s="12"/>
      <c r="CY8" s="12"/>
      <c r="CZ8" s="11">
        <v>23</v>
      </c>
      <c r="DA8" s="13">
        <v>159.39</v>
      </c>
      <c r="DB8" s="11">
        <v>2</v>
      </c>
      <c r="DC8" s="11">
        <v>2</v>
      </c>
      <c r="DD8" s="13">
        <v>13.86</v>
      </c>
      <c r="DE8" s="11">
        <v>2</v>
      </c>
      <c r="DF8" s="12">
        <v>10.5</v>
      </c>
      <c r="DG8" s="12">
        <v>10.5</v>
      </c>
      <c r="DH8" s="11"/>
      <c r="DI8" s="13"/>
      <c r="DJ8" s="11">
        <v>4</v>
      </c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>
        <v>2</v>
      </c>
      <c r="DY8" s="13">
        <v>30.06</v>
      </c>
      <c r="DZ8" s="11">
        <v>4</v>
      </c>
      <c r="EA8" s="11">
        <v>1</v>
      </c>
      <c r="EB8" s="13">
        <v>15.99</v>
      </c>
      <c r="EC8" s="11">
        <v>4</v>
      </c>
      <c r="ED8" s="12">
        <v>1</v>
      </c>
      <c r="EE8" s="12">
        <v>0.8799</v>
      </c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4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>
        <v>4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>
        <v>4</v>
      </c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</row>
    <row r="9">
      <c r="A9" s="10" t="s">
        <v>68</v>
      </c>
      <c r="B9" s="10" t="s">
        <v>74</v>
      </c>
      <c r="C9" s="10" t="s">
        <v>70</v>
      </c>
      <c r="D9" s="11">
        <v>168278</v>
      </c>
      <c r="E9" s="11">
        <f>=ROUNDDOWN(20.1253363630927,0)</f>
      </c>
      <c r="F9" s="11">
        <v>148646</v>
      </c>
      <c r="G9" s="12">
        <v>0.9922</v>
      </c>
      <c r="H9" s="11"/>
      <c r="I9" s="11">
        <f>=ROUNDDOWN({0},0)</f>
      </c>
      <c r="J9" s="11"/>
      <c r="K9" s="12"/>
      <c r="L9" s="11">
        <v>27003</v>
      </c>
      <c r="M9" s="13">
        <v>2017034.25</v>
      </c>
      <c r="N9" s="11">
        <v>535</v>
      </c>
      <c r="O9" s="14">
        <v>3770.16</v>
      </c>
      <c r="P9" s="11">
        <v>22527</v>
      </c>
      <c r="Q9" s="13">
        <v>1708751.46</v>
      </c>
      <c r="R9" s="11">
        <v>570</v>
      </c>
      <c r="S9" s="14">
        <v>2997.81</v>
      </c>
      <c r="T9" s="12">
        <v>0.1987</v>
      </c>
      <c r="U9" s="12">
        <v>0.1804</v>
      </c>
      <c r="V9" s="12">
        <v>-0.0614</v>
      </c>
      <c r="W9" s="12">
        <v>0.2576</v>
      </c>
      <c r="X9" s="11">
        <v>5469</v>
      </c>
      <c r="Y9" s="13">
        <v>476563.96</v>
      </c>
      <c r="Z9" s="11">
        <v>449</v>
      </c>
      <c r="AA9" s="11">
        <v>3300</v>
      </c>
      <c r="AB9" s="13">
        <v>280865.54</v>
      </c>
      <c r="AC9" s="11">
        <v>479</v>
      </c>
      <c r="AD9" s="12">
        <v>0.6573</v>
      </c>
      <c r="AE9" s="12">
        <v>0.6968</v>
      </c>
      <c r="AF9" s="11">
        <v>5445</v>
      </c>
      <c r="AG9" s="13">
        <v>443734.13</v>
      </c>
      <c r="AH9" s="11">
        <v>535</v>
      </c>
      <c r="AI9" s="11">
        <v>2290</v>
      </c>
      <c r="AJ9" s="13">
        <v>188423.88</v>
      </c>
      <c r="AK9" s="11">
        <v>534</v>
      </c>
      <c r="AL9" s="12">
        <v>1.3777</v>
      </c>
      <c r="AM9" s="12">
        <v>1.355</v>
      </c>
      <c r="AN9" s="11">
        <v>5864</v>
      </c>
      <c r="AO9" s="13">
        <v>374135.85</v>
      </c>
      <c r="AP9" s="11">
        <v>502</v>
      </c>
      <c r="AQ9" s="11">
        <v>4585</v>
      </c>
      <c r="AR9" s="13">
        <v>330872.71</v>
      </c>
      <c r="AS9" s="11">
        <v>534</v>
      </c>
      <c r="AT9" s="12">
        <v>0.279</v>
      </c>
      <c r="AU9" s="12">
        <v>0.1308</v>
      </c>
      <c r="AV9" s="11">
        <v>2224</v>
      </c>
      <c r="AW9" s="13">
        <v>168372.15</v>
      </c>
      <c r="AX9" s="11">
        <v>463</v>
      </c>
      <c r="AY9" s="11">
        <v>2616</v>
      </c>
      <c r="AZ9" s="13">
        <v>188850.27</v>
      </c>
      <c r="BA9" s="11">
        <v>495</v>
      </c>
      <c r="BB9" s="12">
        <v>-0.1498</v>
      </c>
      <c r="BC9" s="12">
        <v>-0.1084</v>
      </c>
      <c r="BD9" s="11">
        <v>1604</v>
      </c>
      <c r="BE9" s="13">
        <v>114504.16</v>
      </c>
      <c r="BF9" s="11">
        <v>507</v>
      </c>
      <c r="BG9" s="11">
        <v>1992</v>
      </c>
      <c r="BH9" s="13">
        <v>141492.96</v>
      </c>
      <c r="BI9" s="11">
        <v>526</v>
      </c>
      <c r="BJ9" s="12">
        <v>-0.1948</v>
      </c>
      <c r="BK9" s="12">
        <v>-0.1907</v>
      </c>
      <c r="BL9" s="11">
        <v>2644</v>
      </c>
      <c r="BM9" s="13">
        <v>155349.25</v>
      </c>
      <c r="BN9" s="11">
        <v>535</v>
      </c>
      <c r="BO9" s="11">
        <v>2771</v>
      </c>
      <c r="BP9" s="13">
        <v>186209.4</v>
      </c>
      <c r="BQ9" s="11">
        <v>534</v>
      </c>
      <c r="BR9" s="12">
        <v>-0.0458</v>
      </c>
      <c r="BS9" s="12">
        <v>-0.1657</v>
      </c>
      <c r="BT9" s="11">
        <v>1424</v>
      </c>
      <c r="BU9" s="13">
        <v>115086.18</v>
      </c>
      <c r="BV9" s="11">
        <v>534</v>
      </c>
      <c r="BW9" s="11">
        <v>1737</v>
      </c>
      <c r="BX9" s="13">
        <v>141276.14</v>
      </c>
      <c r="BY9" s="11">
        <v>532</v>
      </c>
      <c r="BZ9" s="12">
        <v>-0.1802</v>
      </c>
      <c r="CA9" s="12">
        <v>-0.1854</v>
      </c>
      <c r="CB9" s="11">
        <v>759</v>
      </c>
      <c r="CC9" s="13">
        <v>53528.81</v>
      </c>
      <c r="CD9" s="11">
        <v>535</v>
      </c>
      <c r="CE9" s="11">
        <v>1339</v>
      </c>
      <c r="CF9" s="13">
        <v>100118.33</v>
      </c>
      <c r="CG9" s="11">
        <v>526</v>
      </c>
      <c r="CH9" s="12">
        <v>-0.4332</v>
      </c>
      <c r="CI9" s="12">
        <v>-0.4653</v>
      </c>
      <c r="CJ9" s="11">
        <v>527</v>
      </c>
      <c r="CK9" s="13">
        <v>40008.03</v>
      </c>
      <c r="CL9" s="11">
        <v>535</v>
      </c>
      <c r="CM9" s="11">
        <v>602</v>
      </c>
      <c r="CN9" s="13">
        <v>49314.06</v>
      </c>
      <c r="CO9" s="11">
        <v>521</v>
      </c>
      <c r="CP9" s="12">
        <v>-0.1246</v>
      </c>
      <c r="CQ9" s="12">
        <v>-0.1887</v>
      </c>
      <c r="CR9" s="11">
        <v>291</v>
      </c>
      <c r="CS9" s="13">
        <v>21658.31</v>
      </c>
      <c r="CT9" s="11">
        <v>144</v>
      </c>
      <c r="CU9" s="11">
        <v>455</v>
      </c>
      <c r="CV9" s="13">
        <v>36416.29</v>
      </c>
      <c r="CW9" s="11">
        <v>423</v>
      </c>
      <c r="CX9" s="12">
        <v>-0.3604</v>
      </c>
      <c r="CY9" s="12">
        <v>-0.4053</v>
      </c>
      <c r="CZ9" s="11">
        <v>69</v>
      </c>
      <c r="DA9" s="13">
        <v>5691.29</v>
      </c>
      <c r="DB9" s="11">
        <v>77</v>
      </c>
      <c r="DC9" s="11">
        <v>98</v>
      </c>
      <c r="DD9" s="13">
        <v>7739.44</v>
      </c>
      <c r="DE9" s="11">
        <v>84</v>
      </c>
      <c r="DF9" s="12">
        <v>-0.2959</v>
      </c>
      <c r="DG9" s="12">
        <v>-0.2646</v>
      </c>
      <c r="DH9" s="11">
        <v>136</v>
      </c>
      <c r="DI9" s="13">
        <v>6214.8</v>
      </c>
      <c r="DJ9" s="11">
        <v>506</v>
      </c>
      <c r="DK9" s="11"/>
      <c r="DL9" s="13"/>
      <c r="DM9" s="11"/>
      <c r="DN9" s="12"/>
      <c r="DO9" s="12"/>
      <c r="DP9" s="11">
        <v>75</v>
      </c>
      <c r="DQ9" s="13">
        <v>5391.88</v>
      </c>
      <c r="DR9" s="11">
        <v>325</v>
      </c>
      <c r="DS9" s="11">
        <v>50</v>
      </c>
      <c r="DT9" s="13">
        <v>3832.21</v>
      </c>
      <c r="DU9" s="11">
        <v>204</v>
      </c>
      <c r="DV9" s="12">
        <v>0.5</v>
      </c>
      <c r="DW9" s="12">
        <v>0.407</v>
      </c>
      <c r="DX9" s="11">
        <v>68</v>
      </c>
      <c r="DY9" s="13">
        <v>6067.42</v>
      </c>
      <c r="DZ9" s="11">
        <v>535</v>
      </c>
      <c r="EA9" s="11">
        <v>171</v>
      </c>
      <c r="EB9" s="13">
        <v>11769.58</v>
      </c>
      <c r="EC9" s="11">
        <v>551</v>
      </c>
      <c r="ED9" s="12">
        <v>-0.6023</v>
      </c>
      <c r="EE9" s="12">
        <v>-0.4845</v>
      </c>
      <c r="EF9" s="11">
        <v>78</v>
      </c>
      <c r="EG9" s="13">
        <v>5881.09</v>
      </c>
      <c r="EH9" s="11">
        <v>155</v>
      </c>
      <c r="EI9" s="11">
        <v>65</v>
      </c>
      <c r="EJ9" s="13">
        <v>5242.23</v>
      </c>
      <c r="EK9" s="11">
        <v>161</v>
      </c>
      <c r="EL9" s="12">
        <v>0.2</v>
      </c>
      <c r="EM9" s="12">
        <v>0.1219</v>
      </c>
      <c r="EN9" s="11">
        <v>54</v>
      </c>
      <c r="EO9" s="13">
        <v>4187.22</v>
      </c>
      <c r="EP9" s="11">
        <v>225</v>
      </c>
      <c r="EQ9" s="11">
        <v>73</v>
      </c>
      <c r="ER9" s="13">
        <v>6251.99</v>
      </c>
      <c r="ES9" s="11">
        <v>230</v>
      </c>
      <c r="ET9" s="12">
        <v>-0.2603</v>
      </c>
      <c r="EU9" s="12">
        <v>-0.3303</v>
      </c>
      <c r="EV9" s="11">
        <v>45</v>
      </c>
      <c r="EW9" s="13">
        <v>3686.69</v>
      </c>
      <c r="EX9" s="11">
        <v>214</v>
      </c>
      <c r="EY9" s="11">
        <v>58</v>
      </c>
      <c r="EZ9" s="13">
        <v>4825.84</v>
      </c>
      <c r="FA9" s="11">
        <v>219</v>
      </c>
      <c r="FB9" s="12">
        <v>-0.2241</v>
      </c>
      <c r="FC9" s="12">
        <v>-0.2361</v>
      </c>
      <c r="FD9" s="11">
        <v>99</v>
      </c>
      <c r="FE9" s="13">
        <v>6953.74</v>
      </c>
      <c r="FF9" s="11">
        <v>60</v>
      </c>
      <c r="FG9" s="11">
        <v>97</v>
      </c>
      <c r="FH9" s="13">
        <v>7713.64</v>
      </c>
      <c r="FI9" s="11">
        <v>39</v>
      </c>
      <c r="FJ9" s="12">
        <v>0.0206</v>
      </c>
      <c r="FK9" s="12">
        <v>-0.0985</v>
      </c>
      <c r="FL9" s="11">
        <v>17</v>
      </c>
      <c r="FM9" s="13">
        <v>1220.94</v>
      </c>
      <c r="FN9" s="11">
        <v>80</v>
      </c>
      <c r="FO9" s="11">
        <v>21</v>
      </c>
      <c r="FP9" s="13">
        <v>1582.77</v>
      </c>
      <c r="FQ9" s="11">
        <v>84</v>
      </c>
      <c r="FR9" s="12">
        <v>-0.1905</v>
      </c>
      <c r="FS9" s="12">
        <v>-0.2286</v>
      </c>
      <c r="FT9" s="11">
        <v>44</v>
      </c>
      <c r="FU9" s="13">
        <v>3576.77</v>
      </c>
      <c r="FV9" s="11">
        <v>138</v>
      </c>
      <c r="FW9" s="11">
        <v>30</v>
      </c>
      <c r="FX9" s="13">
        <v>2712.73</v>
      </c>
      <c r="FY9" s="11">
        <v>96</v>
      </c>
      <c r="FZ9" s="12">
        <v>0.4667</v>
      </c>
      <c r="GA9" s="12">
        <v>0.3185</v>
      </c>
      <c r="GB9" s="11">
        <v>42</v>
      </c>
      <c r="GC9" s="13">
        <v>3198.28</v>
      </c>
      <c r="GD9" s="11">
        <v>37</v>
      </c>
      <c r="GE9" s="11">
        <v>33</v>
      </c>
      <c r="GF9" s="13">
        <v>2690.58</v>
      </c>
      <c r="GG9" s="11">
        <v>28</v>
      </c>
      <c r="GH9" s="12">
        <v>0.2727</v>
      </c>
      <c r="GI9" s="12">
        <v>0.1887</v>
      </c>
      <c r="GJ9" s="11">
        <v>14</v>
      </c>
      <c r="GK9" s="13">
        <v>1103.19</v>
      </c>
      <c r="GL9" s="11">
        <v>454</v>
      </c>
      <c r="GM9" s="11">
        <v>13</v>
      </c>
      <c r="GN9" s="13">
        <v>893.29</v>
      </c>
      <c r="GO9" s="11">
        <v>415</v>
      </c>
      <c r="GP9" s="12">
        <v>0.0769</v>
      </c>
      <c r="GQ9" s="12">
        <v>0.235</v>
      </c>
      <c r="GR9" s="11">
        <v>6</v>
      </c>
      <c r="GS9" s="13">
        <v>476.47</v>
      </c>
      <c r="GT9" s="11">
        <v>65</v>
      </c>
      <c r="GU9" s="11">
        <v>4</v>
      </c>
      <c r="GV9" s="13">
        <v>297.07</v>
      </c>
      <c r="GW9" s="11">
        <v>79</v>
      </c>
      <c r="GX9" s="12">
        <v>0.5</v>
      </c>
      <c r="GY9" s="12">
        <v>0.6039</v>
      </c>
      <c r="GZ9" s="11">
        <v>2</v>
      </c>
      <c r="HA9" s="13">
        <v>174.1</v>
      </c>
      <c r="HB9" s="11">
        <v>213</v>
      </c>
      <c r="HC9" s="11"/>
      <c r="HD9" s="13"/>
      <c r="HE9" s="11"/>
      <c r="HF9" s="12"/>
      <c r="HG9" s="12"/>
      <c r="HH9" s="11">
        <v>3</v>
      </c>
      <c r="HI9" s="13">
        <v>269.54</v>
      </c>
      <c r="HJ9" s="11">
        <v>113</v>
      </c>
      <c r="HK9" s="11">
        <v>4</v>
      </c>
      <c r="HL9" s="13">
        <v>315.2</v>
      </c>
      <c r="HM9" s="11">
        <v>114</v>
      </c>
      <c r="HN9" s="12">
        <v>-0.25</v>
      </c>
      <c r="HO9" s="12">
        <v>-0.1449</v>
      </c>
      <c r="HP9" s="11"/>
      <c r="HQ9" s="13"/>
      <c r="HR9" s="11"/>
      <c r="HS9" s="11">
        <v>115</v>
      </c>
      <c r="HT9" s="13">
        <v>8370.76</v>
      </c>
      <c r="HU9" s="11">
        <v>519</v>
      </c>
      <c r="HV9" s="12"/>
      <c r="HW9" s="12"/>
      <c r="HX9" s="11"/>
      <c r="HY9" s="13"/>
      <c r="HZ9" s="11"/>
      <c r="IA9" s="11">
        <v>8</v>
      </c>
      <c r="IB9" s="13">
        <v>674.55</v>
      </c>
      <c r="IC9" s="11">
        <v>92</v>
      </c>
      <c r="ID9" s="12"/>
      <c r="IE9" s="12"/>
      <c r="IF9" s="11"/>
      <c r="IG9" s="13"/>
      <c r="IH9" s="11"/>
      <c r="II9" s="11"/>
      <c r="IJ9" s="13"/>
      <c r="IK9" s="11">
        <v>493</v>
      </c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154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</row>
    <row r="10">
      <c r="A10" s="10" t="s">
        <v>68</v>
      </c>
      <c r="B10" s="10" t="s">
        <v>74</v>
      </c>
      <c r="C10" s="10" t="s">
        <v>71</v>
      </c>
      <c r="D10" s="11">
        <v>133243</v>
      </c>
      <c r="E10" s="11">
        <f>=ROUNDDOWN(20.7307889782646,0)</f>
      </c>
      <c r="F10" s="11">
        <v>130000</v>
      </c>
      <c r="G10" s="12">
        <v>0.9957</v>
      </c>
      <c r="H10" s="11"/>
      <c r="I10" s="11">
        <f>=ROUNDDOWN({0},0)</f>
      </c>
      <c r="J10" s="11"/>
      <c r="K10" s="12"/>
      <c r="L10" s="11">
        <v>22319</v>
      </c>
      <c r="M10" s="13">
        <v>1223523.68</v>
      </c>
      <c r="N10" s="11">
        <v>290</v>
      </c>
      <c r="O10" s="14">
        <v>4219.05</v>
      </c>
      <c r="P10" s="11">
        <v>18544</v>
      </c>
      <c r="Q10" s="13">
        <v>1022472.98</v>
      </c>
      <c r="R10" s="11">
        <v>336</v>
      </c>
      <c r="S10" s="14">
        <v>3043.07</v>
      </c>
      <c r="T10" s="12">
        <v>0.2036</v>
      </c>
      <c r="U10" s="12">
        <v>0.1966</v>
      </c>
      <c r="V10" s="12">
        <v>-0.1369</v>
      </c>
      <c r="W10" s="12">
        <v>0.3864</v>
      </c>
      <c r="X10" s="11">
        <v>4527</v>
      </c>
      <c r="Y10" s="13">
        <v>259744.18</v>
      </c>
      <c r="Z10" s="11">
        <v>258</v>
      </c>
      <c r="AA10" s="11">
        <v>2485</v>
      </c>
      <c r="AB10" s="13">
        <v>150134.74</v>
      </c>
      <c r="AC10" s="11">
        <v>275</v>
      </c>
      <c r="AD10" s="12">
        <v>0.8217</v>
      </c>
      <c r="AE10" s="12">
        <v>0.7301</v>
      </c>
      <c r="AF10" s="11">
        <v>3305</v>
      </c>
      <c r="AG10" s="13">
        <v>202461.82</v>
      </c>
      <c r="AH10" s="11">
        <v>289</v>
      </c>
      <c r="AI10" s="11">
        <v>1907</v>
      </c>
      <c r="AJ10" s="13">
        <v>116027.89</v>
      </c>
      <c r="AK10" s="11">
        <v>330</v>
      </c>
      <c r="AL10" s="12">
        <v>0.7331</v>
      </c>
      <c r="AM10" s="12">
        <v>0.7449</v>
      </c>
      <c r="AN10" s="11">
        <v>3364</v>
      </c>
      <c r="AO10" s="13">
        <v>173963.67</v>
      </c>
      <c r="AP10" s="11">
        <v>289</v>
      </c>
      <c r="AQ10" s="11">
        <v>1856</v>
      </c>
      <c r="AR10" s="13">
        <v>99056.51</v>
      </c>
      <c r="AS10" s="11">
        <v>330</v>
      </c>
      <c r="AT10" s="12">
        <v>0.8125</v>
      </c>
      <c r="AU10" s="12">
        <v>0.7562</v>
      </c>
      <c r="AV10" s="11">
        <v>2959</v>
      </c>
      <c r="AW10" s="13">
        <v>177141.22</v>
      </c>
      <c r="AX10" s="11">
        <v>278</v>
      </c>
      <c r="AY10" s="11">
        <v>3065</v>
      </c>
      <c r="AZ10" s="13">
        <v>182919.5</v>
      </c>
      <c r="BA10" s="11">
        <v>284</v>
      </c>
      <c r="BB10" s="12">
        <v>-0.0346</v>
      </c>
      <c r="BC10" s="12">
        <v>-0.0316</v>
      </c>
      <c r="BD10" s="11">
        <v>3243</v>
      </c>
      <c r="BE10" s="13">
        <v>169824.29</v>
      </c>
      <c r="BF10" s="11">
        <v>289</v>
      </c>
      <c r="BG10" s="11">
        <v>2364</v>
      </c>
      <c r="BH10" s="13">
        <v>120325.9</v>
      </c>
      <c r="BI10" s="11">
        <v>328</v>
      </c>
      <c r="BJ10" s="12">
        <v>0.3718</v>
      </c>
      <c r="BK10" s="12">
        <v>0.4114</v>
      </c>
      <c r="BL10" s="11">
        <v>2015</v>
      </c>
      <c r="BM10" s="13">
        <v>86280.8</v>
      </c>
      <c r="BN10" s="11">
        <v>290</v>
      </c>
      <c r="BO10" s="11">
        <v>2402</v>
      </c>
      <c r="BP10" s="13">
        <v>106829.77</v>
      </c>
      <c r="BQ10" s="11">
        <v>330</v>
      </c>
      <c r="BR10" s="12">
        <v>-0.1611</v>
      </c>
      <c r="BS10" s="12">
        <v>-0.1924</v>
      </c>
      <c r="BT10" s="11">
        <v>1108</v>
      </c>
      <c r="BU10" s="13">
        <v>60890.1</v>
      </c>
      <c r="BV10" s="11">
        <v>289</v>
      </c>
      <c r="BW10" s="11">
        <v>1497</v>
      </c>
      <c r="BX10" s="13">
        <v>86362.02</v>
      </c>
      <c r="BY10" s="11">
        <v>329</v>
      </c>
      <c r="BZ10" s="12">
        <v>-0.2599</v>
      </c>
      <c r="CA10" s="12">
        <v>-0.2949</v>
      </c>
      <c r="CB10" s="11">
        <v>855</v>
      </c>
      <c r="CC10" s="13">
        <v>40501.13</v>
      </c>
      <c r="CD10" s="11">
        <v>290</v>
      </c>
      <c r="CE10" s="11">
        <v>1749</v>
      </c>
      <c r="CF10" s="13">
        <v>88647.08</v>
      </c>
      <c r="CG10" s="11">
        <v>324</v>
      </c>
      <c r="CH10" s="12">
        <v>-0.5111</v>
      </c>
      <c r="CI10" s="12">
        <v>-0.5431</v>
      </c>
      <c r="CJ10" s="11">
        <v>452</v>
      </c>
      <c r="CK10" s="13">
        <v>25810.42</v>
      </c>
      <c r="CL10" s="11">
        <v>286</v>
      </c>
      <c r="CM10" s="11">
        <v>554</v>
      </c>
      <c r="CN10" s="13">
        <v>34084.91</v>
      </c>
      <c r="CO10" s="11">
        <v>299</v>
      </c>
      <c r="CP10" s="12">
        <v>-0.1841</v>
      </c>
      <c r="CQ10" s="12">
        <v>-0.2428</v>
      </c>
      <c r="CR10" s="11">
        <v>71</v>
      </c>
      <c r="CS10" s="13">
        <v>4312.44</v>
      </c>
      <c r="CT10" s="11">
        <v>20</v>
      </c>
      <c r="CU10" s="11">
        <v>107</v>
      </c>
      <c r="CV10" s="13">
        <v>6418.8</v>
      </c>
      <c r="CW10" s="11">
        <v>201</v>
      </c>
      <c r="CX10" s="12">
        <v>-0.3364</v>
      </c>
      <c r="CY10" s="12">
        <v>-0.3282</v>
      </c>
      <c r="CZ10" s="11">
        <v>87</v>
      </c>
      <c r="DA10" s="13">
        <v>4206.45</v>
      </c>
      <c r="DB10" s="11">
        <v>80</v>
      </c>
      <c r="DC10" s="11">
        <v>151</v>
      </c>
      <c r="DD10" s="13">
        <v>7294.68</v>
      </c>
      <c r="DE10" s="11">
        <v>89</v>
      </c>
      <c r="DF10" s="12">
        <v>-0.4238</v>
      </c>
      <c r="DG10" s="12">
        <v>-0.4234</v>
      </c>
      <c r="DH10" s="11">
        <v>32</v>
      </c>
      <c r="DI10" s="13">
        <v>1432.6</v>
      </c>
      <c r="DJ10" s="11">
        <v>284</v>
      </c>
      <c r="DK10" s="11"/>
      <c r="DL10" s="13"/>
      <c r="DM10" s="11"/>
      <c r="DN10" s="12"/>
      <c r="DO10" s="12"/>
      <c r="DP10" s="11">
        <v>27</v>
      </c>
      <c r="DQ10" s="13">
        <v>1363.44</v>
      </c>
      <c r="DR10" s="11">
        <v>189</v>
      </c>
      <c r="DS10" s="11">
        <v>8</v>
      </c>
      <c r="DT10" s="13">
        <v>423.78</v>
      </c>
      <c r="DU10" s="11">
        <v>75</v>
      </c>
      <c r="DV10" s="12">
        <v>2.375</v>
      </c>
      <c r="DW10" s="12">
        <v>2.2173</v>
      </c>
      <c r="DX10" s="11">
        <v>7</v>
      </c>
      <c r="DY10" s="13">
        <v>733.13</v>
      </c>
      <c r="DZ10" s="11">
        <v>290</v>
      </c>
      <c r="EA10" s="11">
        <v>28</v>
      </c>
      <c r="EB10" s="13">
        <v>2320.09</v>
      </c>
      <c r="EC10" s="11">
        <v>334</v>
      </c>
      <c r="ED10" s="12">
        <v>-0.75</v>
      </c>
      <c r="EE10" s="12">
        <v>-0.684</v>
      </c>
      <c r="EF10" s="11">
        <v>36</v>
      </c>
      <c r="EG10" s="13">
        <v>1973.85</v>
      </c>
      <c r="EH10" s="11">
        <v>67</v>
      </c>
      <c r="EI10" s="11">
        <v>44</v>
      </c>
      <c r="EJ10" s="13">
        <v>2453.9</v>
      </c>
      <c r="EK10" s="11">
        <v>69</v>
      </c>
      <c r="EL10" s="12">
        <v>-0.1818</v>
      </c>
      <c r="EM10" s="12">
        <v>-0.1956</v>
      </c>
      <c r="EN10" s="11">
        <v>78</v>
      </c>
      <c r="EO10" s="13">
        <v>4782.4</v>
      </c>
      <c r="EP10" s="11">
        <v>145</v>
      </c>
      <c r="EQ10" s="11">
        <v>87</v>
      </c>
      <c r="ER10" s="13">
        <v>5265.2</v>
      </c>
      <c r="ES10" s="11">
        <v>149</v>
      </c>
      <c r="ET10" s="12">
        <v>-0.1034</v>
      </c>
      <c r="EU10" s="12">
        <v>-0.0917</v>
      </c>
      <c r="EV10" s="11">
        <v>35</v>
      </c>
      <c r="EW10" s="13">
        <v>2078.64</v>
      </c>
      <c r="EX10" s="11">
        <v>124</v>
      </c>
      <c r="EY10" s="11">
        <v>53</v>
      </c>
      <c r="EZ10" s="13">
        <v>3097.53</v>
      </c>
      <c r="FA10" s="11">
        <v>128</v>
      </c>
      <c r="FB10" s="12">
        <v>-0.3396</v>
      </c>
      <c r="FC10" s="12">
        <v>-0.3289</v>
      </c>
      <c r="FD10" s="11">
        <v>32</v>
      </c>
      <c r="FE10" s="13">
        <v>1556.26</v>
      </c>
      <c r="FF10" s="11">
        <v>54</v>
      </c>
      <c r="FG10" s="11">
        <v>30</v>
      </c>
      <c r="FH10" s="13">
        <v>1740.68</v>
      </c>
      <c r="FI10" s="11">
        <v>53</v>
      </c>
      <c r="FJ10" s="12">
        <v>0.0667</v>
      </c>
      <c r="FK10" s="12">
        <v>-0.1059</v>
      </c>
      <c r="FL10" s="11">
        <v>21</v>
      </c>
      <c r="FM10" s="13">
        <v>1397.48</v>
      </c>
      <c r="FN10" s="11">
        <v>73</v>
      </c>
      <c r="FO10" s="11">
        <v>51</v>
      </c>
      <c r="FP10" s="13">
        <v>2858.68</v>
      </c>
      <c r="FQ10" s="11">
        <v>73</v>
      </c>
      <c r="FR10" s="12">
        <v>-0.5882</v>
      </c>
      <c r="FS10" s="12">
        <v>-0.5111</v>
      </c>
      <c r="FT10" s="11">
        <v>29</v>
      </c>
      <c r="FU10" s="13">
        <v>1392.53</v>
      </c>
      <c r="FV10" s="11">
        <v>25</v>
      </c>
      <c r="FW10" s="11">
        <v>5</v>
      </c>
      <c r="FX10" s="13">
        <v>340.15</v>
      </c>
      <c r="FY10" s="11">
        <v>29</v>
      </c>
      <c r="FZ10" s="12">
        <v>4.8</v>
      </c>
      <c r="GA10" s="12">
        <v>3.0939</v>
      </c>
      <c r="GB10" s="11">
        <v>24</v>
      </c>
      <c r="GC10" s="13">
        <v>1009.38</v>
      </c>
      <c r="GD10" s="11">
        <v>12</v>
      </c>
      <c r="GE10" s="11">
        <v>16</v>
      </c>
      <c r="GF10" s="13">
        <v>980.45</v>
      </c>
      <c r="GG10" s="11">
        <v>8</v>
      </c>
      <c r="GH10" s="12">
        <v>0.5</v>
      </c>
      <c r="GI10" s="12">
        <v>0.0295</v>
      </c>
      <c r="GJ10" s="11">
        <v>4</v>
      </c>
      <c r="GK10" s="13">
        <v>257.07</v>
      </c>
      <c r="GL10" s="11">
        <v>242</v>
      </c>
      <c r="GM10" s="11">
        <v>3</v>
      </c>
      <c r="GN10" s="13">
        <v>192.75</v>
      </c>
      <c r="GO10" s="11">
        <v>123</v>
      </c>
      <c r="GP10" s="12">
        <v>0.3333</v>
      </c>
      <c r="GQ10" s="12">
        <v>0.3337</v>
      </c>
      <c r="GR10" s="11">
        <v>5</v>
      </c>
      <c r="GS10" s="13">
        <v>261.17</v>
      </c>
      <c r="GT10" s="11">
        <v>21</v>
      </c>
      <c r="GU10" s="11">
        <v>4</v>
      </c>
      <c r="GV10" s="13">
        <v>222.14</v>
      </c>
      <c r="GW10" s="11">
        <v>21</v>
      </c>
      <c r="GX10" s="12">
        <v>0.25</v>
      </c>
      <c r="GY10" s="12">
        <v>0.1757</v>
      </c>
      <c r="GZ10" s="11">
        <v>3</v>
      </c>
      <c r="HA10" s="13">
        <v>149.21</v>
      </c>
      <c r="HB10" s="11">
        <v>46</v>
      </c>
      <c r="HC10" s="11"/>
      <c r="HD10" s="13"/>
      <c r="HE10" s="11"/>
      <c r="HF10" s="12"/>
      <c r="HG10" s="12"/>
      <c r="HH10" s="11"/>
      <c r="HI10" s="13"/>
      <c r="HJ10" s="11">
        <v>32</v>
      </c>
      <c r="HK10" s="11">
        <v>2</v>
      </c>
      <c r="HL10" s="13">
        <v>158.74</v>
      </c>
      <c r="HM10" s="11">
        <v>32</v>
      </c>
      <c r="HN10" s="12"/>
      <c r="HO10" s="12"/>
      <c r="HP10" s="11"/>
      <c r="HQ10" s="13"/>
      <c r="HR10" s="11"/>
      <c r="HS10" s="11">
        <v>72</v>
      </c>
      <c r="HT10" s="13">
        <v>4081.36</v>
      </c>
      <c r="HU10" s="11">
        <v>323</v>
      </c>
      <c r="HV10" s="12"/>
      <c r="HW10" s="12"/>
      <c r="HX10" s="11"/>
      <c r="HY10" s="13"/>
      <c r="HZ10" s="11"/>
      <c r="IA10" s="11">
        <v>4</v>
      </c>
      <c r="IB10" s="13">
        <v>235.73</v>
      </c>
      <c r="IC10" s="11">
        <v>70</v>
      </c>
      <c r="ID10" s="12"/>
      <c r="IE10" s="12"/>
      <c r="IF10" s="11"/>
      <c r="IG10" s="13"/>
      <c r="IH10" s="11"/>
      <c r="II10" s="11"/>
      <c r="IJ10" s="13"/>
      <c r="IK10" s="11">
        <v>285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>
        <v>125</v>
      </c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</row>
    <row r="11">
      <c r="A11" s="10" t="s">
        <v>68</v>
      </c>
      <c r="B11" s="10" t="s">
        <v>74</v>
      </c>
      <c r="C11" s="10" t="s">
        <v>76</v>
      </c>
      <c r="D11" s="11">
        <v>20520</v>
      </c>
      <c r="E11" s="11">
        <f>=ROUNDDOWN(22.8456913827655,0)</f>
      </c>
      <c r="F11" s="11">
        <v>17713</v>
      </c>
      <c r="G11" s="12">
        <v>0.9991</v>
      </c>
      <c r="H11" s="11"/>
      <c r="I11" s="11">
        <f>=ROUNDDOWN({0},0)</f>
      </c>
      <c r="J11" s="11"/>
      <c r="K11" s="12"/>
      <c r="L11" s="11">
        <v>3179</v>
      </c>
      <c r="M11" s="13">
        <v>167692.15</v>
      </c>
      <c r="N11" s="11">
        <v>118</v>
      </c>
      <c r="O11" s="14">
        <v>1421.12</v>
      </c>
      <c r="P11" s="11">
        <v>3085</v>
      </c>
      <c r="Q11" s="13">
        <v>164535.81</v>
      </c>
      <c r="R11" s="11">
        <v>118</v>
      </c>
      <c r="S11" s="14">
        <v>1394.37</v>
      </c>
      <c r="T11" s="12">
        <v>0.0305</v>
      </c>
      <c r="U11" s="12">
        <v>0.0192</v>
      </c>
      <c r="V11" s="12"/>
      <c r="W11" s="12">
        <v>0.0192</v>
      </c>
      <c r="X11" s="11">
        <v>583</v>
      </c>
      <c r="Y11" s="13">
        <v>35831.27</v>
      </c>
      <c r="Z11" s="11">
        <v>60</v>
      </c>
      <c r="AA11" s="11">
        <v>267</v>
      </c>
      <c r="AB11" s="13">
        <v>16757.28</v>
      </c>
      <c r="AC11" s="11">
        <v>60</v>
      </c>
      <c r="AD11" s="12">
        <v>1.1835</v>
      </c>
      <c r="AE11" s="12">
        <v>1.1383</v>
      </c>
      <c r="AF11" s="11">
        <v>459</v>
      </c>
      <c r="AG11" s="13">
        <v>26722.67</v>
      </c>
      <c r="AH11" s="11">
        <v>110</v>
      </c>
      <c r="AI11" s="11">
        <v>344</v>
      </c>
      <c r="AJ11" s="13">
        <v>20596.06</v>
      </c>
      <c r="AK11" s="11">
        <v>118</v>
      </c>
      <c r="AL11" s="12">
        <v>0.3343</v>
      </c>
      <c r="AM11" s="12">
        <v>0.2975</v>
      </c>
      <c r="AN11" s="11">
        <v>605</v>
      </c>
      <c r="AO11" s="13">
        <v>29811.11</v>
      </c>
      <c r="AP11" s="11">
        <v>108</v>
      </c>
      <c r="AQ11" s="11">
        <v>399</v>
      </c>
      <c r="AR11" s="13">
        <v>20722.41</v>
      </c>
      <c r="AS11" s="11">
        <v>118</v>
      </c>
      <c r="AT11" s="12">
        <v>0.5163</v>
      </c>
      <c r="AU11" s="12">
        <v>0.4386</v>
      </c>
      <c r="AV11" s="11">
        <v>368</v>
      </c>
      <c r="AW11" s="13">
        <v>19227.11</v>
      </c>
      <c r="AX11" s="11">
        <v>97</v>
      </c>
      <c r="AY11" s="11">
        <v>478</v>
      </c>
      <c r="AZ11" s="13">
        <v>24080.89</v>
      </c>
      <c r="BA11" s="11">
        <v>99</v>
      </c>
      <c r="BB11" s="12">
        <v>-0.2301</v>
      </c>
      <c r="BC11" s="12">
        <v>-0.2016</v>
      </c>
      <c r="BD11" s="11">
        <v>248</v>
      </c>
      <c r="BE11" s="13">
        <v>12309.09</v>
      </c>
      <c r="BF11" s="11">
        <v>100</v>
      </c>
      <c r="BG11" s="11">
        <v>203</v>
      </c>
      <c r="BH11" s="13">
        <v>8862.03</v>
      </c>
      <c r="BI11" s="11">
        <v>97</v>
      </c>
      <c r="BJ11" s="12">
        <v>0.2217</v>
      </c>
      <c r="BK11" s="12">
        <v>0.389</v>
      </c>
      <c r="BL11" s="11">
        <v>441</v>
      </c>
      <c r="BM11" s="13">
        <v>18106.77</v>
      </c>
      <c r="BN11" s="11">
        <v>116</v>
      </c>
      <c r="BO11" s="11">
        <v>556</v>
      </c>
      <c r="BP11" s="13">
        <v>25875.08</v>
      </c>
      <c r="BQ11" s="11">
        <v>117</v>
      </c>
      <c r="BR11" s="12">
        <v>-0.2068</v>
      </c>
      <c r="BS11" s="12">
        <v>-0.3002</v>
      </c>
      <c r="BT11" s="11">
        <v>334</v>
      </c>
      <c r="BU11" s="13">
        <v>18625.79</v>
      </c>
      <c r="BV11" s="11">
        <v>118</v>
      </c>
      <c r="BW11" s="11">
        <v>523</v>
      </c>
      <c r="BX11" s="13">
        <v>28983.52</v>
      </c>
      <c r="BY11" s="11">
        <v>117</v>
      </c>
      <c r="BZ11" s="12">
        <v>-0.3614</v>
      </c>
      <c r="CA11" s="12">
        <v>-0.3574</v>
      </c>
      <c r="CB11" s="11">
        <v>40</v>
      </c>
      <c r="CC11" s="13">
        <v>2130.45</v>
      </c>
      <c r="CD11" s="11">
        <v>118</v>
      </c>
      <c r="CE11" s="11">
        <v>166</v>
      </c>
      <c r="CF11" s="13">
        <v>9816.85</v>
      </c>
      <c r="CG11" s="11">
        <v>110</v>
      </c>
      <c r="CH11" s="12">
        <v>-0.759</v>
      </c>
      <c r="CI11" s="12">
        <v>-0.783</v>
      </c>
      <c r="CJ11" s="11">
        <v>28</v>
      </c>
      <c r="CK11" s="13">
        <v>1583.51</v>
      </c>
      <c r="CL11" s="11">
        <v>77</v>
      </c>
      <c r="CM11" s="11">
        <v>29</v>
      </c>
      <c r="CN11" s="13">
        <v>1654.98</v>
      </c>
      <c r="CO11" s="11">
        <v>83</v>
      </c>
      <c r="CP11" s="12">
        <v>-0.0345</v>
      </c>
      <c r="CQ11" s="12">
        <v>-0.0432</v>
      </c>
      <c r="CR11" s="11"/>
      <c r="CS11" s="13"/>
      <c r="CT11" s="11"/>
      <c r="CU11" s="11">
        <v>9</v>
      </c>
      <c r="CV11" s="13">
        <v>532.06</v>
      </c>
      <c r="CW11" s="11">
        <v>58</v>
      </c>
      <c r="CX11" s="12"/>
      <c r="CY11" s="12"/>
      <c r="CZ11" s="11">
        <v>16</v>
      </c>
      <c r="DA11" s="13">
        <v>808.73</v>
      </c>
      <c r="DB11" s="11">
        <v>53</v>
      </c>
      <c r="DC11" s="11">
        <v>22</v>
      </c>
      <c r="DD11" s="13">
        <v>1279.75</v>
      </c>
      <c r="DE11" s="11">
        <v>58</v>
      </c>
      <c r="DF11" s="12">
        <v>-0.2727</v>
      </c>
      <c r="DG11" s="12">
        <v>-0.3681</v>
      </c>
      <c r="DH11" s="11">
        <v>21</v>
      </c>
      <c r="DI11" s="13">
        <v>421.31</v>
      </c>
      <c r="DJ11" s="11">
        <v>115</v>
      </c>
      <c r="DK11" s="11"/>
      <c r="DL11" s="13"/>
      <c r="DM11" s="11"/>
      <c r="DN11" s="12"/>
      <c r="DO11" s="12"/>
      <c r="DP11" s="11">
        <v>5</v>
      </c>
      <c r="DQ11" s="13">
        <v>291.7</v>
      </c>
      <c r="DR11" s="11">
        <v>56</v>
      </c>
      <c r="DS11" s="11">
        <v>17</v>
      </c>
      <c r="DT11" s="13">
        <v>1053.13</v>
      </c>
      <c r="DU11" s="11">
        <v>22</v>
      </c>
      <c r="DV11" s="12">
        <v>-0.7059</v>
      </c>
      <c r="DW11" s="12">
        <v>-0.723</v>
      </c>
      <c r="DX11" s="11">
        <v>4</v>
      </c>
      <c r="DY11" s="13">
        <v>437.16</v>
      </c>
      <c r="DZ11" s="11">
        <v>118</v>
      </c>
      <c r="EA11" s="11">
        <v>3</v>
      </c>
      <c r="EB11" s="13">
        <v>315.97</v>
      </c>
      <c r="EC11" s="11">
        <v>118</v>
      </c>
      <c r="ED11" s="12">
        <v>0.3333</v>
      </c>
      <c r="EE11" s="12">
        <v>0.3835</v>
      </c>
      <c r="EF11" s="11">
        <v>5</v>
      </c>
      <c r="EG11" s="13">
        <v>314.59</v>
      </c>
      <c r="EH11" s="11">
        <v>15</v>
      </c>
      <c r="EI11" s="11">
        <v>2</v>
      </c>
      <c r="EJ11" s="13">
        <v>133.76</v>
      </c>
      <c r="EK11" s="11">
        <v>15</v>
      </c>
      <c r="EL11" s="12">
        <v>1.5</v>
      </c>
      <c r="EM11" s="12">
        <v>1.3519</v>
      </c>
      <c r="EN11" s="11"/>
      <c r="EO11" s="13"/>
      <c r="EP11" s="11">
        <v>25</v>
      </c>
      <c r="EQ11" s="11">
        <v>2</v>
      </c>
      <c r="ER11" s="13">
        <v>67.62</v>
      </c>
      <c r="ES11" s="11">
        <v>29</v>
      </c>
      <c r="ET11" s="12"/>
      <c r="EU11" s="12"/>
      <c r="EV11" s="11">
        <v>5</v>
      </c>
      <c r="EW11" s="13">
        <v>274.64</v>
      </c>
      <c r="EX11" s="11">
        <v>30</v>
      </c>
      <c r="EY11" s="11">
        <v>11</v>
      </c>
      <c r="EZ11" s="13">
        <v>622.56</v>
      </c>
      <c r="FA11" s="11">
        <v>33</v>
      </c>
      <c r="FB11" s="12">
        <v>-0.5455</v>
      </c>
      <c r="FC11" s="12">
        <v>-0.5589</v>
      </c>
      <c r="FD11" s="11">
        <v>1</v>
      </c>
      <c r="FE11" s="13">
        <v>43.99</v>
      </c>
      <c r="FF11" s="11">
        <v>6</v>
      </c>
      <c r="FG11" s="11">
        <v>2</v>
      </c>
      <c r="FH11" s="13">
        <v>123.99</v>
      </c>
      <c r="FI11" s="11">
        <v>2</v>
      </c>
      <c r="FJ11" s="12">
        <v>-0.5</v>
      </c>
      <c r="FK11" s="12">
        <v>-0.6452</v>
      </c>
      <c r="FL11" s="11">
        <v>10</v>
      </c>
      <c r="FM11" s="13">
        <v>400.41</v>
      </c>
      <c r="FN11" s="11">
        <v>8</v>
      </c>
      <c r="FO11" s="11">
        <v>3</v>
      </c>
      <c r="FP11" s="13">
        <v>156.76</v>
      </c>
      <c r="FQ11" s="11">
        <v>9</v>
      </c>
      <c r="FR11" s="12">
        <v>2.3333</v>
      </c>
      <c r="FS11" s="12">
        <v>1.5543</v>
      </c>
      <c r="FT11" s="11">
        <v>1</v>
      </c>
      <c r="FU11" s="13">
        <v>68.62</v>
      </c>
      <c r="FV11" s="11">
        <v>16</v>
      </c>
      <c r="FW11" s="11">
        <v>2</v>
      </c>
      <c r="FX11" s="13">
        <v>135.88</v>
      </c>
      <c r="FY11" s="11">
        <v>2</v>
      </c>
      <c r="FZ11" s="12">
        <v>-0.5</v>
      </c>
      <c r="GA11" s="12">
        <v>-0.495</v>
      </c>
      <c r="GB11" s="11"/>
      <c r="GC11" s="13"/>
      <c r="GD11" s="11">
        <v>1</v>
      </c>
      <c r="GE11" s="11"/>
      <c r="GF11" s="13"/>
      <c r="GG11" s="11">
        <v>1</v>
      </c>
      <c r="GH11" s="12"/>
      <c r="GI11" s="12"/>
      <c r="GJ11" s="11">
        <v>1</v>
      </c>
      <c r="GK11" s="13">
        <v>32.4</v>
      </c>
      <c r="GL11" s="11">
        <v>77</v>
      </c>
      <c r="GM11" s="11">
        <v>1</v>
      </c>
      <c r="GN11" s="13">
        <v>62.36</v>
      </c>
      <c r="GO11" s="11">
        <v>63</v>
      </c>
      <c r="GP11" s="12"/>
      <c r="GQ11" s="12">
        <v>-0.4804</v>
      </c>
      <c r="GR11" s="11">
        <v>4</v>
      </c>
      <c r="GS11" s="13">
        <v>250.83</v>
      </c>
      <c r="GT11" s="11">
        <v>17</v>
      </c>
      <c r="GU11" s="11">
        <v>11</v>
      </c>
      <c r="GV11" s="13">
        <v>700.83</v>
      </c>
      <c r="GW11" s="11">
        <v>23</v>
      </c>
      <c r="GX11" s="12">
        <v>-0.6364</v>
      </c>
      <c r="GY11" s="12">
        <v>-0.6421</v>
      </c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34</v>
      </c>
      <c r="HT11" s="13">
        <v>1929.81</v>
      </c>
      <c r="HU11" s="11">
        <v>106</v>
      </c>
      <c r="HV11" s="12"/>
      <c r="HW11" s="12"/>
      <c r="HX11" s="11"/>
      <c r="HY11" s="13"/>
      <c r="HZ11" s="11"/>
      <c r="IA11" s="11">
        <v>1</v>
      </c>
      <c r="IB11" s="13">
        <v>72.23</v>
      </c>
      <c r="IC11" s="11">
        <v>6</v>
      </c>
      <c r="ID11" s="12"/>
      <c r="IE11" s="12"/>
      <c r="IF11" s="11"/>
      <c r="IG11" s="13"/>
      <c r="IH11" s="11"/>
      <c r="II11" s="11"/>
      <c r="IJ11" s="13"/>
      <c r="IK11" s="11">
        <v>96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32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</row>
    <row r="12">
      <c r="A12" s="10" t="s">
        <v>68</v>
      </c>
      <c r="B12" s="10" t="s">
        <v>74</v>
      </c>
      <c r="C12" s="10" t="s">
        <v>77</v>
      </c>
      <c r="D12" s="11">
        <v>561</v>
      </c>
      <c r="E12" s="11">
        <f>=ROUNDDOWN(17.4223602484472,0)</f>
      </c>
      <c r="F12" s="11">
        <v>96</v>
      </c>
      <c r="G12" s="12">
        <v>0.9269</v>
      </c>
      <c r="H12" s="11"/>
      <c r="I12" s="11">
        <f>=ROUNDDOWN({0},0)</f>
      </c>
      <c r="J12" s="11"/>
      <c r="K12" s="12"/>
      <c r="L12" s="11">
        <v>59</v>
      </c>
      <c r="M12" s="13">
        <v>559.05</v>
      </c>
      <c r="N12" s="11"/>
      <c r="O12" s="14"/>
      <c r="P12" s="11">
        <v>161</v>
      </c>
      <c r="Q12" s="13">
        <v>1516.9</v>
      </c>
      <c r="R12" s="11"/>
      <c r="S12" s="14"/>
      <c r="T12" s="12">
        <v>-0.6335</v>
      </c>
      <c r="U12" s="12">
        <v>-0.6315</v>
      </c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>
        <v>59</v>
      </c>
      <c r="AO12" s="13">
        <v>559.05</v>
      </c>
      <c r="AP12" s="11"/>
      <c r="AQ12" s="11">
        <v>161</v>
      </c>
      <c r="AR12" s="13">
        <v>1516.9</v>
      </c>
      <c r="AS12" s="11"/>
      <c r="AT12" s="12">
        <v>-0.6335</v>
      </c>
      <c r="AU12" s="12">
        <v>-0.6315</v>
      </c>
      <c r="AV12" s="11"/>
      <c r="AW12" s="13"/>
      <c r="AX12" s="11"/>
      <c r="AY12" s="11"/>
      <c r="AZ12" s="13"/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</row>
    <row r="13">
      <c r="A13" s="10" t="s">
        <v>68</v>
      </c>
      <c r="B13" s="10" t="s">
        <v>74</v>
      </c>
      <c r="C13" s="10" t="s">
        <v>78</v>
      </c>
      <c r="D13" s="11">
        <v>6889</v>
      </c>
      <c r="E13" s="11">
        <f>=ROUNDDOWN(18.6189189189189,0)</f>
      </c>
      <c r="F13" s="11">
        <v>7340</v>
      </c>
      <c r="G13" s="12">
        <v>1</v>
      </c>
      <c r="H13" s="11"/>
      <c r="I13" s="11">
        <f>=ROUNDDOWN({0},0)</f>
      </c>
      <c r="J13" s="11"/>
      <c r="K13" s="12"/>
      <c r="L13" s="11">
        <v>1603</v>
      </c>
      <c r="M13" s="13">
        <v>30773.1</v>
      </c>
      <c r="N13" s="11">
        <v>13</v>
      </c>
      <c r="O13" s="14">
        <v>2367.16</v>
      </c>
      <c r="P13" s="11">
        <v>1216</v>
      </c>
      <c r="Q13" s="13">
        <v>23233.05</v>
      </c>
      <c r="R13" s="11">
        <v>12</v>
      </c>
      <c r="S13" s="14">
        <v>1936.09</v>
      </c>
      <c r="T13" s="12">
        <v>0.3183</v>
      </c>
      <c r="U13" s="12">
        <v>0.3245</v>
      </c>
      <c r="V13" s="12">
        <v>0.0833</v>
      </c>
      <c r="W13" s="12">
        <v>0.2226</v>
      </c>
      <c r="X13" s="11">
        <v>709</v>
      </c>
      <c r="Y13" s="13">
        <v>13467.94</v>
      </c>
      <c r="Z13" s="11">
        <v>12</v>
      </c>
      <c r="AA13" s="11">
        <v>562</v>
      </c>
      <c r="AB13" s="13">
        <v>10616.28</v>
      </c>
      <c r="AC13" s="11">
        <v>12</v>
      </c>
      <c r="AD13" s="12">
        <v>0.2616</v>
      </c>
      <c r="AE13" s="12">
        <v>0.2686</v>
      </c>
      <c r="AF13" s="11">
        <v>50</v>
      </c>
      <c r="AG13" s="13">
        <v>871.51</v>
      </c>
      <c r="AH13" s="11">
        <v>12</v>
      </c>
      <c r="AI13" s="11">
        <v>62</v>
      </c>
      <c r="AJ13" s="13">
        <v>1074.57</v>
      </c>
      <c r="AK13" s="11">
        <v>12</v>
      </c>
      <c r="AL13" s="12">
        <v>-0.1935</v>
      </c>
      <c r="AM13" s="12">
        <v>-0.189</v>
      </c>
      <c r="AN13" s="11">
        <v>124</v>
      </c>
      <c r="AO13" s="13">
        <v>2118.18</v>
      </c>
      <c r="AP13" s="11">
        <v>12</v>
      </c>
      <c r="AQ13" s="11">
        <v>75</v>
      </c>
      <c r="AR13" s="13">
        <v>1302.74</v>
      </c>
      <c r="AS13" s="11">
        <v>12</v>
      </c>
      <c r="AT13" s="12">
        <v>0.6533</v>
      </c>
      <c r="AU13" s="12">
        <v>0.6259</v>
      </c>
      <c r="AV13" s="11">
        <v>330</v>
      </c>
      <c r="AW13" s="13">
        <v>6286.55</v>
      </c>
      <c r="AX13" s="11">
        <v>12</v>
      </c>
      <c r="AY13" s="11">
        <v>188</v>
      </c>
      <c r="AZ13" s="13">
        <v>3825.92</v>
      </c>
      <c r="BA13" s="11">
        <v>12</v>
      </c>
      <c r="BB13" s="12">
        <v>0.7553</v>
      </c>
      <c r="BC13" s="12">
        <v>0.6431</v>
      </c>
      <c r="BD13" s="11"/>
      <c r="BE13" s="13"/>
      <c r="BF13" s="11"/>
      <c r="BG13" s="11"/>
      <c r="BH13" s="13"/>
      <c r="BI13" s="11"/>
      <c r="BJ13" s="12"/>
      <c r="BK13" s="12"/>
      <c r="BL13" s="11">
        <v>30</v>
      </c>
      <c r="BM13" s="13">
        <v>463.36</v>
      </c>
      <c r="BN13" s="11">
        <v>13</v>
      </c>
      <c r="BO13" s="11">
        <v>32</v>
      </c>
      <c r="BP13" s="13">
        <v>490.73</v>
      </c>
      <c r="BQ13" s="11">
        <v>12</v>
      </c>
      <c r="BR13" s="12">
        <v>-0.0625</v>
      </c>
      <c r="BS13" s="12">
        <v>-0.0558</v>
      </c>
      <c r="BT13" s="11">
        <v>125</v>
      </c>
      <c r="BU13" s="13">
        <v>2372.99</v>
      </c>
      <c r="BV13" s="11">
        <v>12</v>
      </c>
      <c r="BW13" s="11">
        <v>112</v>
      </c>
      <c r="BX13" s="13">
        <v>2079.52</v>
      </c>
      <c r="BY13" s="11">
        <v>12</v>
      </c>
      <c r="BZ13" s="12">
        <v>0.1161</v>
      </c>
      <c r="CA13" s="12">
        <v>0.1411</v>
      </c>
      <c r="CB13" s="11">
        <v>52</v>
      </c>
      <c r="CC13" s="13">
        <v>1385.19</v>
      </c>
      <c r="CD13" s="11">
        <v>13</v>
      </c>
      <c r="CE13" s="11">
        <v>25</v>
      </c>
      <c r="CF13" s="13">
        <v>510.67</v>
      </c>
      <c r="CG13" s="11">
        <v>12</v>
      </c>
      <c r="CH13" s="12">
        <v>1.08</v>
      </c>
      <c r="CI13" s="12">
        <v>1.7125</v>
      </c>
      <c r="CJ13" s="11">
        <v>79</v>
      </c>
      <c r="CK13" s="13">
        <v>1396.8</v>
      </c>
      <c r="CL13" s="11">
        <v>12</v>
      </c>
      <c r="CM13" s="11">
        <v>78</v>
      </c>
      <c r="CN13" s="13">
        <v>1408.32</v>
      </c>
      <c r="CO13" s="11">
        <v>12</v>
      </c>
      <c r="CP13" s="12">
        <v>0.0128</v>
      </c>
      <c r="CQ13" s="12">
        <v>-0.0082</v>
      </c>
      <c r="CR13" s="11"/>
      <c r="CS13" s="13"/>
      <c r="CT13" s="11"/>
      <c r="CU13" s="11"/>
      <c r="CV13" s="13"/>
      <c r="CW13" s="11">
        <v>12</v>
      </c>
      <c r="CX13" s="12"/>
      <c r="CY13" s="12"/>
      <c r="CZ13" s="11">
        <v>18</v>
      </c>
      <c r="DA13" s="13">
        <v>357.17</v>
      </c>
      <c r="DB13" s="11">
        <v>2</v>
      </c>
      <c r="DC13" s="11">
        <v>11</v>
      </c>
      <c r="DD13" s="13">
        <v>218.33</v>
      </c>
      <c r="DE13" s="11">
        <v>2</v>
      </c>
      <c r="DF13" s="12">
        <v>0.6364</v>
      </c>
      <c r="DG13" s="12">
        <v>0.6359</v>
      </c>
      <c r="DH13" s="11">
        <v>1</v>
      </c>
      <c r="DI13" s="13">
        <v>8.75</v>
      </c>
      <c r="DJ13" s="11">
        <v>13</v>
      </c>
      <c r="DK13" s="11"/>
      <c r="DL13" s="13"/>
      <c r="DM13" s="11"/>
      <c r="DN13" s="12"/>
      <c r="DO13" s="12"/>
      <c r="DP13" s="11">
        <v>4</v>
      </c>
      <c r="DQ13" s="13">
        <v>70.56</v>
      </c>
      <c r="DR13" s="11">
        <v>10</v>
      </c>
      <c r="DS13" s="11">
        <v>5</v>
      </c>
      <c r="DT13" s="13">
        <v>95.76</v>
      </c>
      <c r="DU13" s="11">
        <v>11</v>
      </c>
      <c r="DV13" s="12">
        <v>-0.2</v>
      </c>
      <c r="DW13" s="12">
        <v>-0.2632</v>
      </c>
      <c r="DX13" s="11">
        <v>18</v>
      </c>
      <c r="DY13" s="13">
        <v>707.92</v>
      </c>
      <c r="DZ13" s="11">
        <v>13</v>
      </c>
      <c r="EA13" s="11">
        <v>14</v>
      </c>
      <c r="EB13" s="13">
        <v>544.86</v>
      </c>
      <c r="EC13" s="11">
        <v>12</v>
      </c>
      <c r="ED13" s="12">
        <v>0.2857</v>
      </c>
      <c r="EE13" s="12">
        <v>0.2993</v>
      </c>
      <c r="EF13" s="11">
        <v>6</v>
      </c>
      <c r="EG13" s="13">
        <v>115.92</v>
      </c>
      <c r="EH13" s="11">
        <v>7</v>
      </c>
      <c r="EI13" s="11">
        <v>3</v>
      </c>
      <c r="EJ13" s="13">
        <v>57.96</v>
      </c>
      <c r="EK13" s="11">
        <v>7</v>
      </c>
      <c r="EL13" s="12">
        <v>1</v>
      </c>
      <c r="EM13" s="12">
        <v>1</v>
      </c>
      <c r="EN13" s="11">
        <v>15</v>
      </c>
      <c r="EO13" s="13">
        <v>272.16</v>
      </c>
      <c r="EP13" s="11">
        <v>10</v>
      </c>
      <c r="EQ13" s="11">
        <v>10</v>
      </c>
      <c r="ER13" s="13">
        <v>189</v>
      </c>
      <c r="ES13" s="11">
        <v>10</v>
      </c>
      <c r="ET13" s="12">
        <v>0.5</v>
      </c>
      <c r="EU13" s="12">
        <v>0.44</v>
      </c>
      <c r="EV13" s="11">
        <v>20</v>
      </c>
      <c r="EW13" s="13">
        <v>413.02</v>
      </c>
      <c r="EX13" s="11">
        <v>12</v>
      </c>
      <c r="EY13" s="11">
        <v>21</v>
      </c>
      <c r="EZ13" s="13">
        <v>443.54</v>
      </c>
      <c r="FA13" s="11">
        <v>12</v>
      </c>
      <c r="FB13" s="12">
        <v>-0.0476</v>
      </c>
      <c r="FC13" s="12">
        <v>-0.0688</v>
      </c>
      <c r="FD13" s="11"/>
      <c r="FE13" s="13"/>
      <c r="FF13" s="11"/>
      <c r="FG13" s="11"/>
      <c r="FH13" s="13"/>
      <c r="FI13" s="11"/>
      <c r="FJ13" s="12"/>
      <c r="FK13" s="12"/>
      <c r="FL13" s="11">
        <v>7</v>
      </c>
      <c r="FM13" s="13">
        <v>148.19</v>
      </c>
      <c r="FN13" s="11">
        <v>5</v>
      </c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>
        <v>6</v>
      </c>
      <c r="GC13" s="13">
        <v>120.96</v>
      </c>
      <c r="GD13" s="11">
        <v>2</v>
      </c>
      <c r="GE13" s="11">
        <v>3</v>
      </c>
      <c r="GF13" s="13">
        <v>60.48</v>
      </c>
      <c r="GG13" s="11">
        <v>2</v>
      </c>
      <c r="GH13" s="12">
        <v>1</v>
      </c>
      <c r="GI13" s="12">
        <v>1</v>
      </c>
      <c r="GJ13" s="11"/>
      <c r="GK13" s="13"/>
      <c r="GL13" s="11">
        <v>1</v>
      </c>
      <c r="GM13" s="11"/>
      <c r="GN13" s="13"/>
      <c r="GO13" s="11"/>
      <c r="GP13" s="12"/>
      <c r="GQ13" s="12"/>
      <c r="GR13" s="11">
        <v>9</v>
      </c>
      <c r="GS13" s="13">
        <v>195.93</v>
      </c>
      <c r="GT13" s="11">
        <v>3</v>
      </c>
      <c r="GU13" s="11">
        <v>9</v>
      </c>
      <c r="GV13" s="13">
        <v>195.93</v>
      </c>
      <c r="GW13" s="11">
        <v>3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>
        <v>6</v>
      </c>
      <c r="HT13" s="13">
        <v>118.44</v>
      </c>
      <c r="HU13" s="11">
        <v>12</v>
      </c>
      <c r="HV13" s="12"/>
      <c r="HW13" s="12"/>
      <c r="HX13" s="11"/>
      <c r="HY13" s="13"/>
      <c r="HZ13" s="11"/>
      <c r="IA13" s="11"/>
      <c r="IB13" s="13"/>
      <c r="IC13" s="11">
        <v>7</v>
      </c>
      <c r="ID13" s="12"/>
      <c r="IE13" s="12"/>
      <c r="IF13" s="11"/>
      <c r="IG13" s="13"/>
      <c r="IH13" s="11"/>
      <c r="II13" s="11"/>
      <c r="IJ13" s="13"/>
      <c r="IK13" s="11">
        <v>10</v>
      </c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</row>
    <row r="14">
      <c r="A14" s="10" t="s">
        <v>68</v>
      </c>
      <c r="B14" s="10" t="s">
        <v>74</v>
      </c>
      <c r="C14" s="10" t="s">
        <v>79</v>
      </c>
      <c r="D14" s="11">
        <v>19</v>
      </c>
      <c r="E14" s="11">
        <f>=ROUNDDOWN(0.844444444444445,0)</f>
      </c>
      <c r="F14" s="11">
        <v>96</v>
      </c>
      <c r="G14" s="12">
        <v>0.1379</v>
      </c>
      <c r="H14" s="11"/>
      <c r="I14" s="11">
        <f>=ROUNDDOWN({0},0)</f>
      </c>
      <c r="J14" s="11"/>
      <c r="K14" s="12"/>
      <c r="L14" s="11">
        <v>1</v>
      </c>
      <c r="M14" s="13">
        <v>8.75</v>
      </c>
      <c r="N14" s="11"/>
      <c r="O14" s="14"/>
      <c r="P14" s="11">
        <v>44</v>
      </c>
      <c r="Q14" s="13">
        <v>385</v>
      </c>
      <c r="R14" s="11"/>
      <c r="S14" s="14"/>
      <c r="T14" s="12">
        <v>-0.9773</v>
      </c>
      <c r="U14" s="12">
        <v>-0.9773</v>
      </c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>
        <v>1</v>
      </c>
      <c r="AO14" s="13">
        <v>8.75</v>
      </c>
      <c r="AP14" s="11"/>
      <c r="AQ14" s="11">
        <v>44</v>
      </c>
      <c r="AR14" s="13">
        <v>385</v>
      </c>
      <c r="AS14" s="11"/>
      <c r="AT14" s="12">
        <v>-0.9773</v>
      </c>
      <c r="AU14" s="12">
        <v>-0.9773</v>
      </c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</row>
    <row r="15">
      <c r="A15" s="10" t="s">
        <v>68</v>
      </c>
      <c r="B15" s="10" t="s">
        <v>74</v>
      </c>
      <c r="C15" s="10" t="s">
        <v>80</v>
      </c>
      <c r="D15" s="11">
        <v>550</v>
      </c>
      <c r="E15" s="11">
        <f>=ROUNDDOWN(23.9130434782609,0)</f>
      </c>
      <c r="F15" s="11">
        <v>140</v>
      </c>
      <c r="G15" s="12">
        <v>1</v>
      </c>
      <c r="H15" s="11"/>
      <c r="I15" s="11">
        <f>=ROUNDDOWN({0},0)</f>
      </c>
      <c r="J15" s="11"/>
      <c r="K15" s="12"/>
      <c r="L15" s="11">
        <v>10</v>
      </c>
      <c r="M15" s="13">
        <v>165</v>
      </c>
      <c r="N15" s="11"/>
      <c r="O15" s="14"/>
      <c r="P15" s="11">
        <v>19</v>
      </c>
      <c r="Q15" s="13">
        <v>325.5</v>
      </c>
      <c r="R15" s="11"/>
      <c r="S15" s="14"/>
      <c r="T15" s="12">
        <v>-0.4737</v>
      </c>
      <c r="U15" s="12">
        <v>-0.4931</v>
      </c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>
        <v>10</v>
      </c>
      <c r="AO15" s="13">
        <v>165</v>
      </c>
      <c r="AP15" s="11"/>
      <c r="AQ15" s="11">
        <v>19</v>
      </c>
      <c r="AR15" s="13">
        <v>325.5</v>
      </c>
      <c r="AS15" s="11"/>
      <c r="AT15" s="12">
        <v>-0.4737</v>
      </c>
      <c r="AU15" s="12">
        <v>-0.4931</v>
      </c>
      <c r="AV15" s="11"/>
      <c r="AW15" s="13"/>
      <c r="AX15" s="11"/>
      <c r="AY15" s="11"/>
      <c r="AZ15" s="13"/>
      <c r="BA15" s="11"/>
      <c r="BB15" s="12"/>
      <c r="BC15" s="12"/>
      <c r="BD15" s="11"/>
      <c r="BE15" s="13"/>
      <c r="BF15" s="11"/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</row>
    <row r="16">
      <c r="A16" s="10" t="s">
        <v>68</v>
      </c>
      <c r="B16" s="10" t="s">
        <v>81</v>
      </c>
      <c r="C16" s="10" t="s">
        <v>73</v>
      </c>
      <c r="D16" s="11">
        <v>333115</v>
      </c>
      <c r="E16" s="11">
        <f>=ROUNDDOWN({0},0)</f>
      </c>
      <c r="F16" s="11">
        <v>307529</v>
      </c>
      <c r="G16" s="12"/>
      <c r="H16" s="11"/>
      <c r="I16" s="11">
        <f>=ROUNDDOWN({0},0)</f>
      </c>
      <c r="J16" s="11"/>
      <c r="K16" s="12"/>
      <c r="L16" s="11">
        <v>54901</v>
      </c>
      <c r="M16" s="13">
        <v>3444795.37</v>
      </c>
      <c r="N16" s="11">
        <v>960</v>
      </c>
      <c r="O16" s="14">
        <v>3588.33</v>
      </c>
      <c r="P16" s="11">
        <v>46324</v>
      </c>
      <c r="Q16" s="13">
        <v>2926219.01</v>
      </c>
      <c r="R16" s="11">
        <v>1040</v>
      </c>
      <c r="S16" s="14">
        <v>2813.67</v>
      </c>
      <c r="T16" s="12">
        <v>0.1852</v>
      </c>
      <c r="U16" s="12">
        <v>0.1772</v>
      </c>
      <c r="V16" s="12">
        <v>-0.0769</v>
      </c>
      <c r="W16" s="12">
        <v>0.2753</v>
      </c>
      <c r="X16" s="11">
        <v>11639</v>
      </c>
      <c r="Y16" s="13">
        <v>788067.91</v>
      </c>
      <c r="Z16" s="11">
        <v>783</v>
      </c>
      <c r="AA16" s="11">
        <v>6970</v>
      </c>
      <c r="AB16" s="13">
        <v>460860</v>
      </c>
      <c r="AC16" s="11">
        <v>830</v>
      </c>
      <c r="AD16" s="12">
        <v>0.6699</v>
      </c>
      <c r="AE16" s="12">
        <v>0.71</v>
      </c>
      <c r="AF16" s="11">
        <v>9287</v>
      </c>
      <c r="AG16" s="13">
        <v>673989.49</v>
      </c>
      <c r="AH16" s="11">
        <v>950</v>
      </c>
      <c r="AI16" s="11">
        <v>4622</v>
      </c>
      <c r="AJ16" s="13">
        <v>326257.68</v>
      </c>
      <c r="AK16" s="11">
        <v>998</v>
      </c>
      <c r="AL16" s="12">
        <v>1.0093</v>
      </c>
      <c r="AM16" s="12">
        <v>1.0658</v>
      </c>
      <c r="AN16" s="11">
        <v>10069</v>
      </c>
      <c r="AO16" s="13">
        <v>581043.43</v>
      </c>
      <c r="AP16" s="11">
        <v>915</v>
      </c>
      <c r="AQ16" s="11">
        <v>7185</v>
      </c>
      <c r="AR16" s="13">
        <v>454490.43</v>
      </c>
      <c r="AS16" s="11">
        <v>998</v>
      </c>
      <c r="AT16" s="12">
        <v>0.4014</v>
      </c>
      <c r="AU16" s="12">
        <v>0.2785</v>
      </c>
      <c r="AV16" s="11">
        <v>5881</v>
      </c>
      <c r="AW16" s="13">
        <v>371027.03</v>
      </c>
      <c r="AX16" s="11">
        <v>850</v>
      </c>
      <c r="AY16" s="11">
        <v>6385</v>
      </c>
      <c r="AZ16" s="13">
        <v>399931.94</v>
      </c>
      <c r="BA16" s="11">
        <v>894</v>
      </c>
      <c r="BB16" s="12">
        <v>-0.0789</v>
      </c>
      <c r="BC16" s="12">
        <v>-0.0723</v>
      </c>
      <c r="BD16" s="11">
        <v>5163</v>
      </c>
      <c r="BE16" s="13">
        <v>297117.62</v>
      </c>
      <c r="BF16" s="11">
        <v>900</v>
      </c>
      <c r="BG16" s="11">
        <v>4600</v>
      </c>
      <c r="BH16" s="13">
        <v>270970.35</v>
      </c>
      <c r="BI16" s="11">
        <v>955</v>
      </c>
      <c r="BJ16" s="12">
        <v>0.1224</v>
      </c>
      <c r="BK16" s="12">
        <v>0.0965</v>
      </c>
      <c r="BL16" s="11">
        <v>5150</v>
      </c>
      <c r="BM16" s="13">
        <v>260315.37</v>
      </c>
      <c r="BN16" s="11">
        <v>958</v>
      </c>
      <c r="BO16" s="11">
        <v>5765</v>
      </c>
      <c r="BP16" s="13">
        <v>319429.44</v>
      </c>
      <c r="BQ16" s="11">
        <v>997</v>
      </c>
      <c r="BR16" s="12">
        <v>-0.1067</v>
      </c>
      <c r="BS16" s="12">
        <v>-0.1851</v>
      </c>
      <c r="BT16" s="11">
        <v>3166</v>
      </c>
      <c r="BU16" s="13">
        <v>198159.81</v>
      </c>
      <c r="BV16" s="11">
        <v>957</v>
      </c>
      <c r="BW16" s="11">
        <v>4004</v>
      </c>
      <c r="BX16" s="13">
        <v>259615.15</v>
      </c>
      <c r="BY16" s="11">
        <v>994</v>
      </c>
      <c r="BZ16" s="12">
        <v>-0.2093</v>
      </c>
      <c r="CA16" s="12">
        <v>-0.2367</v>
      </c>
      <c r="CB16" s="11">
        <v>1724</v>
      </c>
      <c r="CC16" s="13">
        <v>97673.76</v>
      </c>
      <c r="CD16" s="11">
        <v>960</v>
      </c>
      <c r="CE16" s="11">
        <v>3358</v>
      </c>
      <c r="CF16" s="13">
        <v>199599.62</v>
      </c>
      <c r="CG16" s="11">
        <v>976</v>
      </c>
      <c r="CH16" s="12">
        <v>-0.4866</v>
      </c>
      <c r="CI16" s="12">
        <v>-0.5107</v>
      </c>
      <c r="CJ16" s="11">
        <v>1086</v>
      </c>
      <c r="CK16" s="13">
        <v>68798.76</v>
      </c>
      <c r="CL16" s="11">
        <v>914</v>
      </c>
      <c r="CM16" s="11">
        <v>1270</v>
      </c>
      <c r="CN16" s="13">
        <v>86510.71</v>
      </c>
      <c r="CO16" s="11">
        <v>919</v>
      </c>
      <c r="CP16" s="12">
        <v>-0.1449</v>
      </c>
      <c r="CQ16" s="12">
        <v>-0.2047</v>
      </c>
      <c r="CR16" s="11">
        <v>362</v>
      </c>
      <c r="CS16" s="13">
        <v>25970.75</v>
      </c>
      <c r="CT16" s="11">
        <v>164</v>
      </c>
      <c r="CU16" s="11">
        <v>571</v>
      </c>
      <c r="CV16" s="13">
        <v>43367.15</v>
      </c>
      <c r="CW16" s="11">
        <v>698</v>
      </c>
      <c r="CX16" s="12">
        <v>-0.366</v>
      </c>
      <c r="CY16" s="12">
        <v>-0.4011</v>
      </c>
      <c r="CZ16" s="11">
        <v>213</v>
      </c>
      <c r="DA16" s="13">
        <v>11223.03</v>
      </c>
      <c r="DB16" s="11">
        <v>214</v>
      </c>
      <c r="DC16" s="11">
        <v>284</v>
      </c>
      <c r="DD16" s="13">
        <v>16546.06</v>
      </c>
      <c r="DE16" s="11">
        <v>235</v>
      </c>
      <c r="DF16" s="12">
        <v>-0.25</v>
      </c>
      <c r="DG16" s="12">
        <v>-0.3217</v>
      </c>
      <c r="DH16" s="11">
        <v>190</v>
      </c>
      <c r="DI16" s="13">
        <v>8077.46</v>
      </c>
      <c r="DJ16" s="11">
        <v>922</v>
      </c>
      <c r="DK16" s="11"/>
      <c r="DL16" s="13"/>
      <c r="DM16" s="11"/>
      <c r="DN16" s="12"/>
      <c r="DO16" s="12"/>
      <c r="DP16" s="11">
        <v>111</v>
      </c>
      <c r="DQ16" s="13">
        <v>7117.58</v>
      </c>
      <c r="DR16" s="11">
        <v>580</v>
      </c>
      <c r="DS16" s="11">
        <v>80</v>
      </c>
      <c r="DT16" s="13">
        <v>5404.88</v>
      </c>
      <c r="DU16" s="11">
        <v>312</v>
      </c>
      <c r="DV16" s="12">
        <v>0.3875</v>
      </c>
      <c r="DW16" s="12">
        <v>0.3169</v>
      </c>
      <c r="DX16" s="11">
        <v>99</v>
      </c>
      <c r="DY16" s="13">
        <v>7975.69</v>
      </c>
      <c r="DZ16" s="11">
        <v>960</v>
      </c>
      <c r="EA16" s="11">
        <v>217</v>
      </c>
      <c r="EB16" s="13">
        <v>14966.49</v>
      </c>
      <c r="EC16" s="11">
        <v>1019</v>
      </c>
      <c r="ED16" s="12">
        <v>-0.5438</v>
      </c>
      <c r="EE16" s="12">
        <v>-0.4671</v>
      </c>
      <c r="EF16" s="11">
        <v>125</v>
      </c>
      <c r="EG16" s="13">
        <v>8285.45</v>
      </c>
      <c r="EH16" s="11">
        <v>244</v>
      </c>
      <c r="EI16" s="11">
        <v>114</v>
      </c>
      <c r="EJ16" s="13">
        <v>7887.85</v>
      </c>
      <c r="EK16" s="11">
        <v>252</v>
      </c>
      <c r="EL16" s="12">
        <v>0.0965</v>
      </c>
      <c r="EM16" s="12">
        <v>0.0504</v>
      </c>
      <c r="EN16" s="11">
        <v>147</v>
      </c>
      <c r="EO16" s="13">
        <v>9241.78</v>
      </c>
      <c r="EP16" s="11">
        <v>405</v>
      </c>
      <c r="EQ16" s="11">
        <v>172</v>
      </c>
      <c r="ER16" s="13">
        <v>11773.81</v>
      </c>
      <c r="ES16" s="11">
        <v>418</v>
      </c>
      <c r="ET16" s="12">
        <v>-0.1453</v>
      </c>
      <c r="EU16" s="12">
        <v>-0.2151</v>
      </c>
      <c r="EV16" s="11">
        <v>105</v>
      </c>
      <c r="EW16" s="13">
        <v>6452.99</v>
      </c>
      <c r="EX16" s="11">
        <v>380</v>
      </c>
      <c r="EY16" s="11">
        <v>143</v>
      </c>
      <c r="EZ16" s="13">
        <v>8989.47</v>
      </c>
      <c r="FA16" s="11">
        <v>392</v>
      </c>
      <c r="FB16" s="12">
        <v>-0.2657</v>
      </c>
      <c r="FC16" s="12">
        <v>-0.2822</v>
      </c>
      <c r="FD16" s="11">
        <v>132</v>
      </c>
      <c r="FE16" s="13">
        <v>8553.99</v>
      </c>
      <c r="FF16" s="11">
        <v>120</v>
      </c>
      <c r="FG16" s="11">
        <v>129</v>
      </c>
      <c r="FH16" s="13">
        <v>9578.31</v>
      </c>
      <c r="FI16" s="11">
        <v>94</v>
      </c>
      <c r="FJ16" s="12">
        <v>0.0233</v>
      </c>
      <c r="FK16" s="12">
        <v>-0.1069</v>
      </c>
      <c r="FL16" s="11">
        <v>55</v>
      </c>
      <c r="FM16" s="13">
        <v>3167.02</v>
      </c>
      <c r="FN16" s="11">
        <v>166</v>
      </c>
      <c r="FO16" s="11">
        <v>75</v>
      </c>
      <c r="FP16" s="13">
        <v>4598.21</v>
      </c>
      <c r="FQ16" s="11">
        <v>166</v>
      </c>
      <c r="FR16" s="12">
        <v>-0.2667</v>
      </c>
      <c r="FS16" s="12">
        <v>-0.3112</v>
      </c>
      <c r="FT16" s="11">
        <v>74</v>
      </c>
      <c r="FU16" s="13">
        <v>5037.92</v>
      </c>
      <c r="FV16" s="11">
        <v>179</v>
      </c>
      <c r="FW16" s="11">
        <v>37</v>
      </c>
      <c r="FX16" s="13">
        <v>3188.76</v>
      </c>
      <c r="FY16" s="11">
        <v>127</v>
      </c>
      <c r="FZ16" s="12">
        <v>1</v>
      </c>
      <c r="GA16" s="12">
        <v>0.5799</v>
      </c>
      <c r="GB16" s="11">
        <v>72</v>
      </c>
      <c r="GC16" s="13">
        <v>4328.62</v>
      </c>
      <c r="GD16" s="11">
        <v>52</v>
      </c>
      <c r="GE16" s="11">
        <v>52</v>
      </c>
      <c r="GF16" s="13">
        <v>3731.51</v>
      </c>
      <c r="GG16" s="11">
        <v>39</v>
      </c>
      <c r="GH16" s="12">
        <v>0.3846</v>
      </c>
      <c r="GI16" s="12">
        <v>0.16</v>
      </c>
      <c r="GJ16" s="11">
        <v>19</v>
      </c>
      <c r="GK16" s="13">
        <v>1392.66</v>
      </c>
      <c r="GL16" s="11">
        <v>778</v>
      </c>
      <c r="GM16" s="11">
        <v>17</v>
      </c>
      <c r="GN16" s="13">
        <v>1148.4</v>
      </c>
      <c r="GO16" s="11">
        <v>601</v>
      </c>
      <c r="GP16" s="12">
        <v>0.1176</v>
      </c>
      <c r="GQ16" s="12">
        <v>0.2127</v>
      </c>
      <c r="GR16" s="11">
        <v>24</v>
      </c>
      <c r="GS16" s="13">
        <v>1184.4</v>
      </c>
      <c r="GT16" s="11">
        <v>106</v>
      </c>
      <c r="GU16" s="11">
        <v>28</v>
      </c>
      <c r="GV16" s="13">
        <v>1415.97</v>
      </c>
      <c r="GW16" s="11">
        <v>126</v>
      </c>
      <c r="GX16" s="12">
        <v>-0.1429</v>
      </c>
      <c r="GY16" s="12">
        <v>-0.1635</v>
      </c>
      <c r="GZ16" s="11">
        <v>5</v>
      </c>
      <c r="HA16" s="13">
        <v>323.31</v>
      </c>
      <c r="HB16" s="11">
        <v>259</v>
      </c>
      <c r="HC16" s="11"/>
      <c r="HD16" s="13"/>
      <c r="HE16" s="11"/>
      <c r="HF16" s="12"/>
      <c r="HG16" s="12"/>
      <c r="HH16" s="11">
        <v>3</v>
      </c>
      <c r="HI16" s="13">
        <v>269.54</v>
      </c>
      <c r="HJ16" s="11">
        <v>145</v>
      </c>
      <c r="HK16" s="11">
        <v>6</v>
      </c>
      <c r="HL16" s="13">
        <v>473.94</v>
      </c>
      <c r="HM16" s="11">
        <v>146</v>
      </c>
      <c r="HN16" s="12">
        <v>-0.5</v>
      </c>
      <c r="HO16" s="12">
        <v>-0.4313</v>
      </c>
      <c r="HP16" s="11"/>
      <c r="HQ16" s="13"/>
      <c r="HR16" s="11"/>
      <c r="HS16" s="11">
        <v>227</v>
      </c>
      <c r="HT16" s="13">
        <v>14500.37</v>
      </c>
      <c r="HU16" s="11">
        <v>964</v>
      </c>
      <c r="HV16" s="12">
        <v>-1</v>
      </c>
      <c r="HW16" s="12">
        <v>-1</v>
      </c>
      <c r="HX16" s="11"/>
      <c r="HY16" s="13"/>
      <c r="HZ16" s="11"/>
      <c r="IA16" s="11">
        <v>13</v>
      </c>
      <c r="IB16" s="13">
        <v>982.51</v>
      </c>
      <c r="IC16" s="11">
        <v>175</v>
      </c>
      <c r="ID16" s="12">
        <v>-1</v>
      </c>
      <c r="IE16" s="12">
        <v>-1</v>
      </c>
      <c r="IF16" s="11"/>
      <c r="IG16" s="13"/>
      <c r="IH16" s="11"/>
      <c r="II16" s="11"/>
      <c r="IJ16" s="13"/>
      <c r="IK16" s="11">
        <v>888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>
        <v>311</v>
      </c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</row>
    <row r="17">
      <c r="A17" s="10" t="s">
        <v>68</v>
      </c>
      <c r="B17" s="10" t="s">
        <v>82</v>
      </c>
      <c r="C17" s="10" t="s">
        <v>70</v>
      </c>
      <c r="D17" s="11">
        <v>61925</v>
      </c>
      <c r="E17" s="11">
        <f>=ROUNDDOWN(23.7097021211425,0)</f>
      </c>
      <c r="F17" s="11">
        <v>30000</v>
      </c>
      <c r="G17" s="12">
        <v>0.9916</v>
      </c>
      <c r="H17" s="11"/>
      <c r="I17" s="11">
        <f>=ROUNDDOWN({0},0)</f>
      </c>
      <c r="J17" s="11"/>
      <c r="K17" s="12"/>
      <c r="L17" s="11">
        <v>9479</v>
      </c>
      <c r="M17" s="13">
        <v>712221.82</v>
      </c>
      <c r="N17" s="11">
        <v>196</v>
      </c>
      <c r="O17" s="14">
        <v>3633.78</v>
      </c>
      <c r="P17" s="11">
        <v>6259</v>
      </c>
      <c r="Q17" s="13">
        <v>479787.78</v>
      </c>
      <c r="R17" s="11">
        <v>241</v>
      </c>
      <c r="S17" s="14">
        <v>1990.82</v>
      </c>
      <c r="T17" s="12">
        <v>0.5145</v>
      </c>
      <c r="U17" s="12">
        <v>0.4845</v>
      </c>
      <c r="V17" s="12">
        <v>-0.1867</v>
      </c>
      <c r="W17" s="12">
        <v>0.8253</v>
      </c>
      <c r="X17" s="11">
        <v>2274</v>
      </c>
      <c r="Y17" s="13">
        <v>205081.91</v>
      </c>
      <c r="Z17" s="11">
        <v>158</v>
      </c>
      <c r="AA17" s="11">
        <v>680</v>
      </c>
      <c r="AB17" s="13">
        <v>59877.6</v>
      </c>
      <c r="AC17" s="11">
        <v>179</v>
      </c>
      <c r="AD17" s="12">
        <v>2.3441</v>
      </c>
      <c r="AE17" s="12">
        <v>2.425</v>
      </c>
      <c r="AF17" s="11">
        <v>1608</v>
      </c>
      <c r="AG17" s="13">
        <v>143419.15</v>
      </c>
      <c r="AH17" s="11">
        <v>196</v>
      </c>
      <c r="AI17" s="11">
        <v>474</v>
      </c>
      <c r="AJ17" s="13">
        <v>44857.2</v>
      </c>
      <c r="AK17" s="11">
        <v>238</v>
      </c>
      <c r="AL17" s="12">
        <v>2.3924</v>
      </c>
      <c r="AM17" s="12">
        <v>2.1972</v>
      </c>
      <c r="AN17" s="11">
        <v>2102</v>
      </c>
      <c r="AO17" s="13">
        <v>123005.08</v>
      </c>
      <c r="AP17" s="11">
        <v>196</v>
      </c>
      <c r="AQ17" s="11">
        <v>1112</v>
      </c>
      <c r="AR17" s="13">
        <v>83039.4</v>
      </c>
      <c r="AS17" s="11">
        <v>238</v>
      </c>
      <c r="AT17" s="12">
        <v>0.8903</v>
      </c>
      <c r="AU17" s="12">
        <v>0.4813</v>
      </c>
      <c r="AV17" s="11">
        <v>438</v>
      </c>
      <c r="AW17" s="13">
        <v>31352.31</v>
      </c>
      <c r="AX17" s="11">
        <v>180</v>
      </c>
      <c r="AY17" s="11">
        <v>681</v>
      </c>
      <c r="AZ17" s="13">
        <v>49685.8</v>
      </c>
      <c r="BA17" s="11">
        <v>217</v>
      </c>
      <c r="BB17" s="12">
        <v>-0.3568</v>
      </c>
      <c r="BC17" s="12">
        <v>-0.369</v>
      </c>
      <c r="BD17" s="11">
        <v>690</v>
      </c>
      <c r="BE17" s="13">
        <v>51494.61</v>
      </c>
      <c r="BF17" s="11">
        <v>196</v>
      </c>
      <c r="BG17" s="11">
        <v>629</v>
      </c>
      <c r="BH17" s="13">
        <v>51815.36</v>
      </c>
      <c r="BI17" s="11">
        <v>238</v>
      </c>
      <c r="BJ17" s="12">
        <v>0.097</v>
      </c>
      <c r="BK17" s="12">
        <v>-0.0062</v>
      </c>
      <c r="BL17" s="11">
        <v>978</v>
      </c>
      <c r="BM17" s="13">
        <v>59041.4</v>
      </c>
      <c r="BN17" s="11">
        <v>196</v>
      </c>
      <c r="BO17" s="11">
        <v>738</v>
      </c>
      <c r="BP17" s="13">
        <v>50375.8</v>
      </c>
      <c r="BQ17" s="11">
        <v>238</v>
      </c>
      <c r="BR17" s="12">
        <v>0.3252</v>
      </c>
      <c r="BS17" s="12">
        <v>0.172</v>
      </c>
      <c r="BT17" s="11">
        <v>452</v>
      </c>
      <c r="BU17" s="13">
        <v>30013.37</v>
      </c>
      <c r="BV17" s="11">
        <v>196</v>
      </c>
      <c r="BW17" s="11">
        <v>669</v>
      </c>
      <c r="BX17" s="13">
        <v>39913.44</v>
      </c>
      <c r="BY17" s="11">
        <v>233</v>
      </c>
      <c r="BZ17" s="12">
        <v>-0.3244</v>
      </c>
      <c r="CA17" s="12">
        <v>-0.248</v>
      </c>
      <c r="CB17" s="11">
        <v>186</v>
      </c>
      <c r="CC17" s="13">
        <v>9838.74</v>
      </c>
      <c r="CD17" s="11">
        <v>196</v>
      </c>
      <c r="CE17" s="11">
        <v>339</v>
      </c>
      <c r="CF17" s="13">
        <v>23166.38</v>
      </c>
      <c r="CG17" s="11">
        <v>238</v>
      </c>
      <c r="CH17" s="12">
        <v>-0.4513</v>
      </c>
      <c r="CI17" s="12">
        <v>-0.5753</v>
      </c>
      <c r="CJ17" s="11">
        <v>151</v>
      </c>
      <c r="CK17" s="13">
        <v>11952.22</v>
      </c>
      <c r="CL17" s="11">
        <v>196</v>
      </c>
      <c r="CM17" s="11">
        <v>187</v>
      </c>
      <c r="CN17" s="13">
        <v>17636.63</v>
      </c>
      <c r="CO17" s="11">
        <v>236</v>
      </c>
      <c r="CP17" s="12">
        <v>-0.1925</v>
      </c>
      <c r="CQ17" s="12">
        <v>-0.3223</v>
      </c>
      <c r="CR17" s="11">
        <v>198</v>
      </c>
      <c r="CS17" s="13">
        <v>18575.85</v>
      </c>
      <c r="CT17" s="11">
        <v>58</v>
      </c>
      <c r="CU17" s="11">
        <v>291</v>
      </c>
      <c r="CV17" s="13">
        <v>27093.23</v>
      </c>
      <c r="CW17" s="11">
        <v>197</v>
      </c>
      <c r="CX17" s="12">
        <v>-0.3196</v>
      </c>
      <c r="CY17" s="12">
        <v>-0.3144</v>
      </c>
      <c r="CZ17" s="11">
        <v>112</v>
      </c>
      <c r="DA17" s="13">
        <v>8417.57</v>
      </c>
      <c r="DB17" s="11">
        <v>111</v>
      </c>
      <c r="DC17" s="11">
        <v>232</v>
      </c>
      <c r="DD17" s="13">
        <v>16413.57</v>
      </c>
      <c r="DE17" s="11">
        <v>153</v>
      </c>
      <c r="DF17" s="12">
        <v>-0.5172</v>
      </c>
      <c r="DG17" s="12">
        <v>-0.4872</v>
      </c>
      <c r="DH17" s="11">
        <v>120</v>
      </c>
      <c r="DI17" s="13">
        <v>7918.46</v>
      </c>
      <c r="DJ17" s="11">
        <v>179</v>
      </c>
      <c r="DK17" s="11"/>
      <c r="DL17" s="13"/>
      <c r="DM17" s="11"/>
      <c r="DN17" s="12"/>
      <c r="DO17" s="12"/>
      <c r="DP17" s="11"/>
      <c r="DQ17" s="13"/>
      <c r="DR17" s="11">
        <v>76</v>
      </c>
      <c r="DS17" s="11"/>
      <c r="DT17" s="13"/>
      <c r="DU17" s="11">
        <v>48</v>
      </c>
      <c r="DV17" s="12"/>
      <c r="DW17" s="12"/>
      <c r="DX17" s="11">
        <v>66</v>
      </c>
      <c r="DY17" s="13">
        <v>4307.21</v>
      </c>
      <c r="DZ17" s="11">
        <v>196</v>
      </c>
      <c r="EA17" s="11">
        <v>55</v>
      </c>
      <c r="EB17" s="13">
        <v>3583.96</v>
      </c>
      <c r="EC17" s="11">
        <v>238</v>
      </c>
      <c r="ED17" s="12">
        <v>0.2</v>
      </c>
      <c r="EE17" s="12">
        <v>0.2018</v>
      </c>
      <c r="EF17" s="11">
        <v>25</v>
      </c>
      <c r="EG17" s="13">
        <v>2006.09</v>
      </c>
      <c r="EH17" s="11">
        <v>71</v>
      </c>
      <c r="EI17" s="11">
        <v>20</v>
      </c>
      <c r="EJ17" s="13">
        <v>1962.11</v>
      </c>
      <c r="EK17" s="11">
        <v>79</v>
      </c>
      <c r="EL17" s="12">
        <v>0.25</v>
      </c>
      <c r="EM17" s="12">
        <v>0.0224</v>
      </c>
      <c r="EN17" s="11">
        <v>8</v>
      </c>
      <c r="EO17" s="13">
        <v>522.22</v>
      </c>
      <c r="EP17" s="11">
        <v>78</v>
      </c>
      <c r="EQ17" s="11">
        <v>7</v>
      </c>
      <c r="ER17" s="13">
        <v>394.87</v>
      </c>
      <c r="ES17" s="11">
        <v>110</v>
      </c>
      <c r="ET17" s="12">
        <v>0.1429</v>
      </c>
      <c r="EU17" s="12">
        <v>0.3225</v>
      </c>
      <c r="EV17" s="11">
        <v>40</v>
      </c>
      <c r="EW17" s="13">
        <v>3268.02</v>
      </c>
      <c r="EX17" s="11">
        <v>90</v>
      </c>
      <c r="EY17" s="11">
        <v>64</v>
      </c>
      <c r="EZ17" s="13">
        <v>4926.24</v>
      </c>
      <c r="FA17" s="11">
        <v>110</v>
      </c>
      <c r="FB17" s="12">
        <v>-0.375</v>
      </c>
      <c r="FC17" s="12">
        <v>-0.3366</v>
      </c>
      <c r="FD17" s="11">
        <v>9</v>
      </c>
      <c r="FE17" s="13">
        <v>490.45</v>
      </c>
      <c r="FF17" s="11">
        <v>15</v>
      </c>
      <c r="FG17" s="11">
        <v>21</v>
      </c>
      <c r="FH17" s="13">
        <v>1118.47</v>
      </c>
      <c r="FI17" s="11">
        <v>17</v>
      </c>
      <c r="FJ17" s="12">
        <v>-0.5714</v>
      </c>
      <c r="FK17" s="12">
        <v>-0.5615</v>
      </c>
      <c r="FL17" s="11">
        <v>13</v>
      </c>
      <c r="FM17" s="13">
        <v>815.34</v>
      </c>
      <c r="FN17" s="11">
        <v>48</v>
      </c>
      <c r="FO17" s="11">
        <v>27</v>
      </c>
      <c r="FP17" s="13">
        <v>1316.39</v>
      </c>
      <c r="FQ17" s="11">
        <v>38</v>
      </c>
      <c r="FR17" s="12">
        <v>-0.5185</v>
      </c>
      <c r="FS17" s="12">
        <v>-0.3806</v>
      </c>
      <c r="FT17" s="11">
        <v>2</v>
      </c>
      <c r="FU17" s="13">
        <v>134.42</v>
      </c>
      <c r="FV17" s="11">
        <v>10</v>
      </c>
      <c r="FW17" s="11">
        <v>5</v>
      </c>
      <c r="FX17" s="13">
        <v>463.98</v>
      </c>
      <c r="FY17" s="11">
        <v>7</v>
      </c>
      <c r="FZ17" s="12">
        <v>-0.6</v>
      </c>
      <c r="GA17" s="12">
        <v>-0.7103</v>
      </c>
      <c r="GB17" s="11"/>
      <c r="GC17" s="13"/>
      <c r="GD17" s="11"/>
      <c r="GE17" s="11"/>
      <c r="GF17" s="13"/>
      <c r="GG17" s="11"/>
      <c r="GH17" s="12"/>
      <c r="GI17" s="12"/>
      <c r="GJ17" s="11">
        <v>3</v>
      </c>
      <c r="GK17" s="13">
        <v>154.45</v>
      </c>
      <c r="GL17" s="11">
        <v>167</v>
      </c>
      <c r="GM17" s="11">
        <v>3</v>
      </c>
      <c r="GN17" s="13">
        <v>218.83</v>
      </c>
      <c r="GO17" s="11">
        <v>112</v>
      </c>
      <c r="GP17" s="12"/>
      <c r="GQ17" s="12">
        <v>-0.2942</v>
      </c>
      <c r="GR17" s="11"/>
      <c r="GS17" s="13"/>
      <c r="GT17" s="11">
        <v>3</v>
      </c>
      <c r="GU17" s="11"/>
      <c r="GV17" s="13"/>
      <c r="GW17" s="11">
        <v>7</v>
      </c>
      <c r="GX17" s="12"/>
      <c r="GY17" s="12"/>
      <c r="GZ17" s="11">
        <v>4</v>
      </c>
      <c r="HA17" s="13">
        <v>412.95</v>
      </c>
      <c r="HB17" s="11">
        <v>51</v>
      </c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>
        <v>22</v>
      </c>
      <c r="HT17" s="13">
        <v>1628.04</v>
      </c>
      <c r="HU17" s="11">
        <v>228</v>
      </c>
      <c r="HV17" s="12"/>
      <c r="HW17" s="12"/>
      <c r="HX17" s="11"/>
      <c r="HY17" s="13"/>
      <c r="HZ17" s="11"/>
      <c r="IA17" s="11">
        <v>3</v>
      </c>
      <c r="IB17" s="13">
        <v>300.48</v>
      </c>
      <c r="IC17" s="11">
        <v>42</v>
      </c>
      <c r="ID17" s="12"/>
      <c r="IE17" s="12"/>
      <c r="IF17" s="11"/>
      <c r="IG17" s="13"/>
      <c r="IH17" s="11"/>
      <c r="II17" s="11"/>
      <c r="IJ17" s="13"/>
      <c r="IK17" s="11">
        <v>198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>
        <v>66</v>
      </c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>
        <v>6</v>
      </c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</row>
    <row r="18">
      <c r="A18" s="10" t="s">
        <v>68</v>
      </c>
      <c r="B18" s="10" t="s">
        <v>82</v>
      </c>
      <c r="C18" s="10" t="s">
        <v>71</v>
      </c>
      <c r="D18" s="11">
        <v>4532</v>
      </c>
      <c r="E18" s="11">
        <f>=ROUNDDOWN(27.1377245508982,0)</f>
      </c>
      <c r="F18" s="11">
        <v>1150</v>
      </c>
      <c r="G18" s="12">
        <v>1</v>
      </c>
      <c r="H18" s="11"/>
      <c r="I18" s="11">
        <f>=ROUNDDOWN({0},0)</f>
      </c>
      <c r="J18" s="11"/>
      <c r="K18" s="12"/>
      <c r="L18" s="11">
        <v>476</v>
      </c>
      <c r="M18" s="13">
        <v>26617.3</v>
      </c>
      <c r="N18" s="11">
        <v>24</v>
      </c>
      <c r="O18" s="14">
        <v>1109.05</v>
      </c>
      <c r="P18" s="11">
        <v>534</v>
      </c>
      <c r="Q18" s="13">
        <v>29012.36</v>
      </c>
      <c r="R18" s="11">
        <v>27</v>
      </c>
      <c r="S18" s="14">
        <v>1074.53</v>
      </c>
      <c r="T18" s="12">
        <v>-0.1086</v>
      </c>
      <c r="U18" s="12">
        <v>-0.0826</v>
      </c>
      <c r="V18" s="12">
        <v>-0.1111</v>
      </c>
      <c r="W18" s="12">
        <v>0.0321</v>
      </c>
      <c r="X18" s="11">
        <v>94</v>
      </c>
      <c r="Y18" s="13">
        <v>5195.46</v>
      </c>
      <c r="Z18" s="11">
        <v>12</v>
      </c>
      <c r="AA18" s="11">
        <v>54</v>
      </c>
      <c r="AB18" s="13">
        <v>2966.75</v>
      </c>
      <c r="AC18" s="11">
        <v>13</v>
      </c>
      <c r="AD18" s="12">
        <v>0.7407</v>
      </c>
      <c r="AE18" s="12">
        <v>0.7512</v>
      </c>
      <c r="AF18" s="11">
        <v>88</v>
      </c>
      <c r="AG18" s="13">
        <v>5321.66</v>
      </c>
      <c r="AH18" s="11">
        <v>24</v>
      </c>
      <c r="AI18" s="11">
        <v>48</v>
      </c>
      <c r="AJ18" s="13">
        <v>2666.55</v>
      </c>
      <c r="AK18" s="11">
        <v>27</v>
      </c>
      <c r="AL18" s="12">
        <v>0.8333</v>
      </c>
      <c r="AM18" s="12">
        <v>0.9957</v>
      </c>
      <c r="AN18" s="11">
        <v>51</v>
      </c>
      <c r="AO18" s="13">
        <v>2977.35</v>
      </c>
      <c r="AP18" s="11">
        <v>24</v>
      </c>
      <c r="AQ18" s="11">
        <v>45</v>
      </c>
      <c r="AR18" s="13">
        <v>2719.27</v>
      </c>
      <c r="AS18" s="11">
        <v>27</v>
      </c>
      <c r="AT18" s="12">
        <v>0.1333</v>
      </c>
      <c r="AU18" s="12">
        <v>0.0949</v>
      </c>
      <c r="AV18" s="11">
        <v>39</v>
      </c>
      <c r="AW18" s="13">
        <v>2248.28</v>
      </c>
      <c r="AX18" s="11">
        <v>24</v>
      </c>
      <c r="AY18" s="11">
        <v>51</v>
      </c>
      <c r="AZ18" s="13">
        <v>2485.54</v>
      </c>
      <c r="BA18" s="11">
        <v>27</v>
      </c>
      <c r="BB18" s="12">
        <v>-0.2353</v>
      </c>
      <c r="BC18" s="12">
        <v>-0.0955</v>
      </c>
      <c r="BD18" s="11">
        <v>70</v>
      </c>
      <c r="BE18" s="13">
        <v>4064.43</v>
      </c>
      <c r="BF18" s="11">
        <v>24</v>
      </c>
      <c r="BG18" s="11">
        <v>76</v>
      </c>
      <c r="BH18" s="13">
        <v>3988.77</v>
      </c>
      <c r="BI18" s="11">
        <v>27</v>
      </c>
      <c r="BJ18" s="12">
        <v>-0.0789</v>
      </c>
      <c r="BK18" s="12">
        <v>0.019</v>
      </c>
      <c r="BL18" s="11">
        <v>81</v>
      </c>
      <c r="BM18" s="13">
        <v>3952.23</v>
      </c>
      <c r="BN18" s="11">
        <v>24</v>
      </c>
      <c r="BO18" s="11">
        <v>86</v>
      </c>
      <c r="BP18" s="13">
        <v>4518.13</v>
      </c>
      <c r="BQ18" s="11">
        <v>27</v>
      </c>
      <c r="BR18" s="12">
        <v>-0.0581</v>
      </c>
      <c r="BS18" s="12">
        <v>-0.1253</v>
      </c>
      <c r="BT18" s="11">
        <v>18</v>
      </c>
      <c r="BU18" s="13">
        <v>924.88</v>
      </c>
      <c r="BV18" s="11">
        <v>24</v>
      </c>
      <c r="BW18" s="11">
        <v>42</v>
      </c>
      <c r="BX18" s="13">
        <v>2392.17</v>
      </c>
      <c r="BY18" s="11">
        <v>27</v>
      </c>
      <c r="BZ18" s="12">
        <v>-0.5714</v>
      </c>
      <c r="CA18" s="12">
        <v>-0.6134</v>
      </c>
      <c r="CB18" s="11">
        <v>11</v>
      </c>
      <c r="CC18" s="13">
        <v>529.04</v>
      </c>
      <c r="CD18" s="11">
        <v>24</v>
      </c>
      <c r="CE18" s="11">
        <v>56</v>
      </c>
      <c r="CF18" s="13">
        <v>2900.74</v>
      </c>
      <c r="CG18" s="11">
        <v>27</v>
      </c>
      <c r="CH18" s="12">
        <v>-0.8036</v>
      </c>
      <c r="CI18" s="12">
        <v>-0.8176</v>
      </c>
      <c r="CJ18" s="11">
        <v>11</v>
      </c>
      <c r="CK18" s="13">
        <v>631.15</v>
      </c>
      <c r="CL18" s="11">
        <v>24</v>
      </c>
      <c r="CM18" s="11">
        <v>36</v>
      </c>
      <c r="CN18" s="13">
        <v>2118.34</v>
      </c>
      <c r="CO18" s="11">
        <v>27</v>
      </c>
      <c r="CP18" s="12">
        <v>-0.6944</v>
      </c>
      <c r="CQ18" s="12">
        <v>-0.7021</v>
      </c>
      <c r="CR18" s="11"/>
      <c r="CS18" s="13"/>
      <c r="CT18" s="11"/>
      <c r="CU18" s="11">
        <v>5</v>
      </c>
      <c r="CV18" s="13">
        <v>275.38</v>
      </c>
      <c r="CW18" s="11">
        <v>24</v>
      </c>
      <c r="CX18" s="12"/>
      <c r="CY18" s="12"/>
      <c r="CZ18" s="11">
        <v>6</v>
      </c>
      <c r="DA18" s="13">
        <v>312.12</v>
      </c>
      <c r="DB18" s="11">
        <v>22</v>
      </c>
      <c r="DC18" s="11">
        <v>25</v>
      </c>
      <c r="DD18" s="13">
        <v>1328.91</v>
      </c>
      <c r="DE18" s="11">
        <v>25</v>
      </c>
      <c r="DF18" s="12">
        <v>-0.76</v>
      </c>
      <c r="DG18" s="12">
        <v>-0.7651</v>
      </c>
      <c r="DH18" s="11"/>
      <c r="DI18" s="13"/>
      <c r="DJ18" s="11">
        <v>24</v>
      </c>
      <c r="DK18" s="11"/>
      <c r="DL18" s="13"/>
      <c r="DM18" s="11"/>
      <c r="DN18" s="12"/>
      <c r="DO18" s="12"/>
      <c r="DP18" s="11"/>
      <c r="DQ18" s="13"/>
      <c r="DR18" s="11">
        <v>10</v>
      </c>
      <c r="DS18" s="11">
        <v>1</v>
      </c>
      <c r="DT18" s="13">
        <v>44.42</v>
      </c>
      <c r="DU18" s="11">
        <v>1</v>
      </c>
      <c r="DV18" s="12"/>
      <c r="DW18" s="12"/>
      <c r="DX18" s="11"/>
      <c r="DY18" s="13"/>
      <c r="DZ18" s="11">
        <v>24</v>
      </c>
      <c r="EA18" s="11">
        <v>1</v>
      </c>
      <c r="EB18" s="13">
        <v>84.99</v>
      </c>
      <c r="EC18" s="11">
        <v>27</v>
      </c>
      <c r="ED18" s="12"/>
      <c r="EE18" s="12"/>
      <c r="EF18" s="11"/>
      <c r="EG18" s="13"/>
      <c r="EH18" s="11">
        <v>4</v>
      </c>
      <c r="EI18" s="11"/>
      <c r="EJ18" s="13"/>
      <c r="EK18" s="11">
        <v>4</v>
      </c>
      <c r="EL18" s="12"/>
      <c r="EM18" s="12"/>
      <c r="EN18" s="11">
        <v>5</v>
      </c>
      <c r="EO18" s="13">
        <v>326.28</v>
      </c>
      <c r="EP18" s="11">
        <v>12</v>
      </c>
      <c r="EQ18" s="11">
        <v>3</v>
      </c>
      <c r="ER18" s="13">
        <v>183.75</v>
      </c>
      <c r="ES18" s="11">
        <v>15</v>
      </c>
      <c r="ET18" s="12">
        <v>0.6667</v>
      </c>
      <c r="EU18" s="12">
        <v>0.7757</v>
      </c>
      <c r="EV18" s="11">
        <v>1</v>
      </c>
      <c r="EW18" s="13">
        <v>71.47</v>
      </c>
      <c r="EX18" s="11">
        <v>8</v>
      </c>
      <c r="EY18" s="11">
        <v>5</v>
      </c>
      <c r="EZ18" s="13">
        <v>338.65</v>
      </c>
      <c r="FA18" s="11">
        <v>8</v>
      </c>
      <c r="FB18" s="12">
        <v>-0.8</v>
      </c>
      <c r="FC18" s="12">
        <v>-0.789</v>
      </c>
      <c r="FD18" s="11"/>
      <c r="FE18" s="13"/>
      <c r="FF18" s="11"/>
      <c r="FG18" s="11"/>
      <c r="FH18" s="13"/>
      <c r="FI18" s="11"/>
      <c r="FJ18" s="12"/>
      <c r="FK18" s="12"/>
      <c r="FL18" s="11">
        <v>1</v>
      </c>
      <c r="FM18" s="13">
        <v>62.95</v>
      </c>
      <c r="FN18" s="11">
        <v>5</v>
      </c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15</v>
      </c>
      <c r="GM18" s="11"/>
      <c r="GN18" s="13"/>
      <c r="GO18" s="11">
        <v>9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>
        <v>27</v>
      </c>
      <c r="HV18" s="12"/>
      <c r="HW18" s="12"/>
      <c r="HX18" s="11"/>
      <c r="HY18" s="13"/>
      <c r="HZ18" s="11"/>
      <c r="IA18" s="11"/>
      <c r="IB18" s="13"/>
      <c r="IC18" s="11">
        <v>2</v>
      </c>
      <c r="ID18" s="12"/>
      <c r="IE18" s="12"/>
      <c r="IF18" s="11"/>
      <c r="IG18" s="13"/>
      <c r="IH18" s="11"/>
      <c r="II18" s="11"/>
      <c r="IJ18" s="13"/>
      <c r="IK18" s="11">
        <v>27</v>
      </c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</row>
    <row r="19">
      <c r="A19" s="10" t="s">
        <v>68</v>
      </c>
      <c r="B19" s="10" t="s">
        <v>82</v>
      </c>
      <c r="C19" s="10" t="s">
        <v>83</v>
      </c>
      <c r="D19" s="11">
        <v>2375</v>
      </c>
      <c r="E19" s="11">
        <f>=ROUNDDOWN(5.62796208530806,0)</f>
      </c>
      <c r="F19" s="11">
        <v>5335</v>
      </c>
      <c r="G19" s="12">
        <v>0.9498</v>
      </c>
      <c r="H19" s="11"/>
      <c r="I19" s="11">
        <f>=ROUNDDOWN({0},0)</f>
      </c>
      <c r="J19" s="11"/>
      <c r="K19" s="12"/>
      <c r="L19" s="11">
        <v>977</v>
      </c>
      <c r="M19" s="13">
        <v>20982.56</v>
      </c>
      <c r="N19" s="11"/>
      <c r="O19" s="14"/>
      <c r="P19" s="11">
        <v>608</v>
      </c>
      <c r="Q19" s="13">
        <v>13019.47</v>
      </c>
      <c r="R19" s="11"/>
      <c r="S19" s="14"/>
      <c r="T19" s="12">
        <v>0.6069</v>
      </c>
      <c r="U19" s="12">
        <v>0.6116</v>
      </c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>
        <v>977</v>
      </c>
      <c r="AO19" s="13">
        <v>20982.56</v>
      </c>
      <c r="AP19" s="11"/>
      <c r="AQ19" s="11">
        <v>608</v>
      </c>
      <c r="AR19" s="13">
        <v>13019.47</v>
      </c>
      <c r="AS19" s="11"/>
      <c r="AT19" s="12">
        <v>0.6069</v>
      </c>
      <c r="AU19" s="12">
        <v>0.6116</v>
      </c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/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</row>
    <row r="20">
      <c r="A20" s="10" t="s">
        <v>68</v>
      </c>
      <c r="B20" s="10" t="s">
        <v>84</v>
      </c>
      <c r="C20" s="10" t="s">
        <v>73</v>
      </c>
      <c r="D20" s="11">
        <v>68832</v>
      </c>
      <c r="E20" s="11">
        <f>=ROUNDDOWN({0},0)</f>
      </c>
      <c r="F20" s="11">
        <v>36485</v>
      </c>
      <c r="G20" s="12"/>
      <c r="H20" s="11"/>
      <c r="I20" s="11">
        <f>=ROUNDDOWN({0},0)</f>
      </c>
      <c r="J20" s="11"/>
      <c r="K20" s="12"/>
      <c r="L20" s="11">
        <v>10932</v>
      </c>
      <c r="M20" s="13">
        <v>759821.68</v>
      </c>
      <c r="N20" s="11">
        <v>220</v>
      </c>
      <c r="O20" s="14">
        <v>3453.73</v>
      </c>
      <c r="P20" s="11">
        <v>7401</v>
      </c>
      <c r="Q20" s="13">
        <v>521819.61</v>
      </c>
      <c r="R20" s="11">
        <v>268</v>
      </c>
      <c r="S20" s="14">
        <v>1947.09</v>
      </c>
      <c r="T20" s="12">
        <v>0.4771</v>
      </c>
      <c r="U20" s="12">
        <v>0.4561</v>
      </c>
      <c r="V20" s="12">
        <v>-0.1791</v>
      </c>
      <c r="W20" s="12">
        <v>0.7738</v>
      </c>
      <c r="X20" s="11">
        <v>2368</v>
      </c>
      <c r="Y20" s="13">
        <v>210277.37</v>
      </c>
      <c r="Z20" s="11">
        <v>170</v>
      </c>
      <c r="AA20" s="11">
        <v>734</v>
      </c>
      <c r="AB20" s="13">
        <v>62844.35</v>
      </c>
      <c r="AC20" s="11">
        <v>192</v>
      </c>
      <c r="AD20" s="12">
        <v>2.2262</v>
      </c>
      <c r="AE20" s="12">
        <v>2.346</v>
      </c>
      <c r="AF20" s="11">
        <v>1696</v>
      </c>
      <c r="AG20" s="13">
        <v>148740.81</v>
      </c>
      <c r="AH20" s="11">
        <v>220</v>
      </c>
      <c r="AI20" s="11">
        <v>522</v>
      </c>
      <c r="AJ20" s="13">
        <v>47523.75</v>
      </c>
      <c r="AK20" s="11">
        <v>265</v>
      </c>
      <c r="AL20" s="12">
        <v>2.249</v>
      </c>
      <c r="AM20" s="12">
        <v>2.1298</v>
      </c>
      <c r="AN20" s="11">
        <v>3130</v>
      </c>
      <c r="AO20" s="13">
        <v>146964.99</v>
      </c>
      <c r="AP20" s="11">
        <v>220</v>
      </c>
      <c r="AQ20" s="11">
        <v>1765</v>
      </c>
      <c r="AR20" s="13">
        <v>98778.14</v>
      </c>
      <c r="AS20" s="11">
        <v>265</v>
      </c>
      <c r="AT20" s="12">
        <v>0.7734</v>
      </c>
      <c r="AU20" s="12">
        <v>0.4878</v>
      </c>
      <c r="AV20" s="11">
        <v>477</v>
      </c>
      <c r="AW20" s="13">
        <v>33600.59</v>
      </c>
      <c r="AX20" s="11">
        <v>204</v>
      </c>
      <c r="AY20" s="11">
        <v>732</v>
      </c>
      <c r="AZ20" s="13">
        <v>52171.34</v>
      </c>
      <c r="BA20" s="11">
        <v>244</v>
      </c>
      <c r="BB20" s="12">
        <v>-0.3484</v>
      </c>
      <c r="BC20" s="12">
        <v>-0.356</v>
      </c>
      <c r="BD20" s="11">
        <v>760</v>
      </c>
      <c r="BE20" s="13">
        <v>55559.04</v>
      </c>
      <c r="BF20" s="11">
        <v>220</v>
      </c>
      <c r="BG20" s="11">
        <v>705</v>
      </c>
      <c r="BH20" s="13">
        <v>55804.13</v>
      </c>
      <c r="BI20" s="11">
        <v>265</v>
      </c>
      <c r="BJ20" s="12">
        <v>0.078</v>
      </c>
      <c r="BK20" s="12">
        <v>-0.0044</v>
      </c>
      <c r="BL20" s="11">
        <v>1059</v>
      </c>
      <c r="BM20" s="13">
        <v>62993.63</v>
      </c>
      <c r="BN20" s="11">
        <v>220</v>
      </c>
      <c r="BO20" s="11">
        <v>824</v>
      </c>
      <c r="BP20" s="13">
        <v>54893.93</v>
      </c>
      <c r="BQ20" s="11">
        <v>265</v>
      </c>
      <c r="BR20" s="12">
        <v>0.2852</v>
      </c>
      <c r="BS20" s="12">
        <v>0.1476</v>
      </c>
      <c r="BT20" s="11">
        <v>470</v>
      </c>
      <c r="BU20" s="13">
        <v>30938.25</v>
      </c>
      <c r="BV20" s="11">
        <v>220</v>
      </c>
      <c r="BW20" s="11">
        <v>711</v>
      </c>
      <c r="BX20" s="13">
        <v>42305.61</v>
      </c>
      <c r="BY20" s="11">
        <v>260</v>
      </c>
      <c r="BZ20" s="12">
        <v>-0.339</v>
      </c>
      <c r="CA20" s="12">
        <v>-0.2687</v>
      </c>
      <c r="CB20" s="11">
        <v>197</v>
      </c>
      <c r="CC20" s="13">
        <v>10367.78</v>
      </c>
      <c r="CD20" s="11">
        <v>220</v>
      </c>
      <c r="CE20" s="11">
        <v>395</v>
      </c>
      <c r="CF20" s="13">
        <v>26067.12</v>
      </c>
      <c r="CG20" s="11">
        <v>265</v>
      </c>
      <c r="CH20" s="12">
        <v>-0.5013</v>
      </c>
      <c r="CI20" s="12">
        <v>-0.6023</v>
      </c>
      <c r="CJ20" s="11">
        <v>162</v>
      </c>
      <c r="CK20" s="13">
        <v>12583.37</v>
      </c>
      <c r="CL20" s="11">
        <v>220</v>
      </c>
      <c r="CM20" s="11">
        <v>223</v>
      </c>
      <c r="CN20" s="13">
        <v>19754.97</v>
      </c>
      <c r="CO20" s="11">
        <v>263</v>
      </c>
      <c r="CP20" s="12">
        <v>-0.2735</v>
      </c>
      <c r="CQ20" s="12">
        <v>-0.363</v>
      </c>
      <c r="CR20" s="11">
        <v>198</v>
      </c>
      <c r="CS20" s="13">
        <v>18575.85</v>
      </c>
      <c r="CT20" s="11">
        <v>58</v>
      </c>
      <c r="CU20" s="11">
        <v>296</v>
      </c>
      <c r="CV20" s="13">
        <v>27368.61</v>
      </c>
      <c r="CW20" s="11">
        <v>221</v>
      </c>
      <c r="CX20" s="12">
        <v>-0.3311</v>
      </c>
      <c r="CY20" s="12">
        <v>-0.3213</v>
      </c>
      <c r="CZ20" s="11">
        <v>118</v>
      </c>
      <c r="DA20" s="13">
        <v>8729.69</v>
      </c>
      <c r="DB20" s="11">
        <v>133</v>
      </c>
      <c r="DC20" s="11">
        <v>257</v>
      </c>
      <c r="DD20" s="13">
        <v>17742.48</v>
      </c>
      <c r="DE20" s="11">
        <v>178</v>
      </c>
      <c r="DF20" s="12">
        <v>-0.5409</v>
      </c>
      <c r="DG20" s="12">
        <v>-0.508</v>
      </c>
      <c r="DH20" s="11">
        <v>120</v>
      </c>
      <c r="DI20" s="13">
        <v>7918.46</v>
      </c>
      <c r="DJ20" s="11">
        <v>203</v>
      </c>
      <c r="DK20" s="11"/>
      <c r="DL20" s="13"/>
      <c r="DM20" s="11"/>
      <c r="DN20" s="12"/>
      <c r="DO20" s="12"/>
      <c r="DP20" s="11"/>
      <c r="DQ20" s="13"/>
      <c r="DR20" s="11">
        <v>86</v>
      </c>
      <c r="DS20" s="11">
        <v>1</v>
      </c>
      <c r="DT20" s="13">
        <v>44.42</v>
      </c>
      <c r="DU20" s="11">
        <v>49</v>
      </c>
      <c r="DV20" s="12">
        <v>-1</v>
      </c>
      <c r="DW20" s="12">
        <v>-1</v>
      </c>
      <c r="DX20" s="11">
        <v>66</v>
      </c>
      <c r="DY20" s="13">
        <v>4307.21</v>
      </c>
      <c r="DZ20" s="11">
        <v>220</v>
      </c>
      <c r="EA20" s="11">
        <v>56</v>
      </c>
      <c r="EB20" s="13">
        <v>3668.95</v>
      </c>
      <c r="EC20" s="11">
        <v>265</v>
      </c>
      <c r="ED20" s="12">
        <v>0.1786</v>
      </c>
      <c r="EE20" s="12">
        <v>0.174</v>
      </c>
      <c r="EF20" s="11">
        <v>25</v>
      </c>
      <c r="EG20" s="13">
        <v>2006.09</v>
      </c>
      <c r="EH20" s="11">
        <v>75</v>
      </c>
      <c r="EI20" s="11">
        <v>20</v>
      </c>
      <c r="EJ20" s="13">
        <v>1962.11</v>
      </c>
      <c r="EK20" s="11">
        <v>83</v>
      </c>
      <c r="EL20" s="12">
        <v>0.25</v>
      </c>
      <c r="EM20" s="12">
        <v>0.0224</v>
      </c>
      <c r="EN20" s="11">
        <v>13</v>
      </c>
      <c r="EO20" s="13">
        <v>848.5</v>
      </c>
      <c r="EP20" s="11">
        <v>90</v>
      </c>
      <c r="EQ20" s="11">
        <v>10</v>
      </c>
      <c r="ER20" s="13">
        <v>578.62</v>
      </c>
      <c r="ES20" s="11">
        <v>125</v>
      </c>
      <c r="ET20" s="12">
        <v>0.3</v>
      </c>
      <c r="EU20" s="12">
        <v>0.4664</v>
      </c>
      <c r="EV20" s="11">
        <v>41</v>
      </c>
      <c r="EW20" s="13">
        <v>3339.49</v>
      </c>
      <c r="EX20" s="11">
        <v>98</v>
      </c>
      <c r="EY20" s="11">
        <v>69</v>
      </c>
      <c r="EZ20" s="13">
        <v>5264.89</v>
      </c>
      <c r="FA20" s="11">
        <v>118</v>
      </c>
      <c r="FB20" s="12">
        <v>-0.4058</v>
      </c>
      <c r="FC20" s="12">
        <v>-0.3657</v>
      </c>
      <c r="FD20" s="11">
        <v>9</v>
      </c>
      <c r="FE20" s="13">
        <v>490.45</v>
      </c>
      <c r="FF20" s="11">
        <v>15</v>
      </c>
      <c r="FG20" s="11">
        <v>21</v>
      </c>
      <c r="FH20" s="13">
        <v>1118.47</v>
      </c>
      <c r="FI20" s="11">
        <v>17</v>
      </c>
      <c r="FJ20" s="12">
        <v>-0.5714</v>
      </c>
      <c r="FK20" s="12">
        <v>-0.5615</v>
      </c>
      <c r="FL20" s="11">
        <v>14</v>
      </c>
      <c r="FM20" s="13">
        <v>878.29</v>
      </c>
      <c r="FN20" s="11">
        <v>53</v>
      </c>
      <c r="FO20" s="11">
        <v>27</v>
      </c>
      <c r="FP20" s="13">
        <v>1316.39</v>
      </c>
      <c r="FQ20" s="11">
        <v>38</v>
      </c>
      <c r="FR20" s="12">
        <v>-0.4815</v>
      </c>
      <c r="FS20" s="12">
        <v>-0.3328</v>
      </c>
      <c r="FT20" s="11">
        <v>2</v>
      </c>
      <c r="FU20" s="13">
        <v>134.42</v>
      </c>
      <c r="FV20" s="11">
        <v>10</v>
      </c>
      <c r="FW20" s="11">
        <v>5</v>
      </c>
      <c r="FX20" s="13">
        <v>463.98</v>
      </c>
      <c r="FY20" s="11">
        <v>7</v>
      </c>
      <c r="FZ20" s="12">
        <v>-0.6</v>
      </c>
      <c r="GA20" s="12">
        <v>-0.7103</v>
      </c>
      <c r="GB20" s="11"/>
      <c r="GC20" s="13"/>
      <c r="GD20" s="11"/>
      <c r="GE20" s="11"/>
      <c r="GF20" s="13"/>
      <c r="GG20" s="11"/>
      <c r="GH20" s="12"/>
      <c r="GI20" s="12"/>
      <c r="GJ20" s="11">
        <v>3</v>
      </c>
      <c r="GK20" s="13">
        <v>154.45</v>
      </c>
      <c r="GL20" s="11">
        <v>182</v>
      </c>
      <c r="GM20" s="11">
        <v>3</v>
      </c>
      <c r="GN20" s="13">
        <v>218.83</v>
      </c>
      <c r="GO20" s="11">
        <v>121</v>
      </c>
      <c r="GP20" s="12"/>
      <c r="GQ20" s="12">
        <v>-0.2942</v>
      </c>
      <c r="GR20" s="11"/>
      <c r="GS20" s="13"/>
      <c r="GT20" s="11">
        <v>3</v>
      </c>
      <c r="GU20" s="11"/>
      <c r="GV20" s="13"/>
      <c r="GW20" s="11">
        <v>7</v>
      </c>
      <c r="GX20" s="12"/>
      <c r="GY20" s="12"/>
      <c r="GZ20" s="11">
        <v>4</v>
      </c>
      <c r="HA20" s="13">
        <v>412.95</v>
      </c>
      <c r="HB20" s="11">
        <v>51</v>
      </c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>
        <v>22</v>
      </c>
      <c r="HT20" s="13">
        <v>1628.04</v>
      </c>
      <c r="HU20" s="11">
        <v>255</v>
      </c>
      <c r="HV20" s="12">
        <v>-1</v>
      </c>
      <c r="HW20" s="12">
        <v>-1</v>
      </c>
      <c r="HX20" s="11"/>
      <c r="HY20" s="13"/>
      <c r="HZ20" s="11"/>
      <c r="IA20" s="11">
        <v>3</v>
      </c>
      <c r="IB20" s="13">
        <v>300.48</v>
      </c>
      <c r="IC20" s="11">
        <v>44</v>
      </c>
      <c r="ID20" s="12">
        <v>-1</v>
      </c>
      <c r="IE20" s="12">
        <v>-1</v>
      </c>
      <c r="IF20" s="11"/>
      <c r="IG20" s="13"/>
      <c r="IH20" s="11"/>
      <c r="II20" s="11"/>
      <c r="IJ20" s="13"/>
      <c r="IK20" s="11">
        <v>225</v>
      </c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>
        <v>66</v>
      </c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>
        <v>6</v>
      </c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</row>
    <row r="21">
      <c r="A21" s="10" t="s">
        <v>68</v>
      </c>
      <c r="B21" s="10" t="s">
        <v>85</v>
      </c>
      <c r="C21" s="10" t="s">
        <v>70</v>
      </c>
      <c r="D21" s="11">
        <v>385</v>
      </c>
      <c r="E21" s="11">
        <f>=ROUNDDOWN(18.3333333333333,0)</f>
      </c>
      <c r="F21" s="11">
        <v>580</v>
      </c>
      <c r="G21" s="12">
        <v>1</v>
      </c>
      <c r="H21" s="11"/>
      <c r="I21" s="11">
        <f>=ROUNDDOWN({0},0)</f>
      </c>
      <c r="J21" s="11"/>
      <c r="K21" s="12"/>
      <c r="L21" s="11">
        <v>73</v>
      </c>
      <c r="M21" s="13">
        <v>4399.65</v>
      </c>
      <c r="N21" s="11">
        <v>2</v>
      </c>
      <c r="O21" s="14">
        <v>2199.82</v>
      </c>
      <c r="P21" s="11">
        <v>68</v>
      </c>
      <c r="Q21" s="13">
        <v>4088.78</v>
      </c>
      <c r="R21" s="11">
        <v>2</v>
      </c>
      <c r="S21" s="14">
        <v>2044.39</v>
      </c>
      <c r="T21" s="12">
        <v>0.0735</v>
      </c>
      <c r="U21" s="12">
        <v>0.076</v>
      </c>
      <c r="V21" s="12"/>
      <c r="W21" s="12">
        <v>0.076</v>
      </c>
      <c r="X21" s="11">
        <v>12</v>
      </c>
      <c r="Y21" s="13">
        <v>774.57</v>
      </c>
      <c r="Z21" s="11">
        <v>2</v>
      </c>
      <c r="AA21" s="11">
        <v>5</v>
      </c>
      <c r="AB21" s="13">
        <v>325.2</v>
      </c>
      <c r="AC21" s="11">
        <v>2</v>
      </c>
      <c r="AD21" s="12">
        <v>1.4</v>
      </c>
      <c r="AE21" s="12">
        <v>1.3818</v>
      </c>
      <c r="AF21" s="11">
        <v>15</v>
      </c>
      <c r="AG21" s="13">
        <v>908.2</v>
      </c>
      <c r="AH21" s="11">
        <v>2</v>
      </c>
      <c r="AI21" s="11">
        <v>3</v>
      </c>
      <c r="AJ21" s="13">
        <v>178.19</v>
      </c>
      <c r="AK21" s="11">
        <v>2</v>
      </c>
      <c r="AL21" s="12">
        <v>4</v>
      </c>
      <c r="AM21" s="12">
        <v>4.0968</v>
      </c>
      <c r="AN21" s="11">
        <v>12</v>
      </c>
      <c r="AO21" s="13">
        <v>683.58</v>
      </c>
      <c r="AP21" s="11">
        <v>2</v>
      </c>
      <c r="AQ21" s="11">
        <v>11</v>
      </c>
      <c r="AR21" s="13">
        <v>618.47</v>
      </c>
      <c r="AS21" s="11">
        <v>2</v>
      </c>
      <c r="AT21" s="12">
        <v>0.0909</v>
      </c>
      <c r="AU21" s="12">
        <v>0.1053</v>
      </c>
      <c r="AV21" s="11">
        <v>12</v>
      </c>
      <c r="AW21" s="13">
        <v>733.08</v>
      </c>
      <c r="AX21" s="11">
        <v>2</v>
      </c>
      <c r="AY21" s="11">
        <v>9</v>
      </c>
      <c r="AZ21" s="13">
        <v>545.91</v>
      </c>
      <c r="BA21" s="11">
        <v>2</v>
      </c>
      <c r="BB21" s="12">
        <v>0.3333</v>
      </c>
      <c r="BC21" s="12">
        <v>0.3429</v>
      </c>
      <c r="BD21" s="11">
        <v>6</v>
      </c>
      <c r="BE21" s="13">
        <v>357.76</v>
      </c>
      <c r="BF21" s="11">
        <v>2</v>
      </c>
      <c r="BG21" s="11">
        <v>12</v>
      </c>
      <c r="BH21" s="13">
        <v>698.75</v>
      </c>
      <c r="BI21" s="11">
        <v>2</v>
      </c>
      <c r="BJ21" s="12">
        <v>-0.5</v>
      </c>
      <c r="BK21" s="12">
        <v>-0.488</v>
      </c>
      <c r="BL21" s="11">
        <v>2</v>
      </c>
      <c r="BM21" s="13">
        <v>91.98</v>
      </c>
      <c r="BN21" s="11">
        <v>2</v>
      </c>
      <c r="BO21" s="11">
        <v>1</v>
      </c>
      <c r="BP21" s="13">
        <v>59.51</v>
      </c>
      <c r="BQ21" s="11">
        <v>2</v>
      </c>
      <c r="BR21" s="12">
        <v>1</v>
      </c>
      <c r="BS21" s="12">
        <v>0.5456</v>
      </c>
      <c r="BT21" s="11">
        <v>13</v>
      </c>
      <c r="BU21" s="13">
        <v>787.49</v>
      </c>
      <c r="BV21" s="11">
        <v>2</v>
      </c>
      <c r="BW21" s="11">
        <v>16</v>
      </c>
      <c r="BX21" s="13">
        <v>971.43</v>
      </c>
      <c r="BY21" s="11">
        <v>2</v>
      </c>
      <c r="BZ21" s="12">
        <v>-0.1875</v>
      </c>
      <c r="CA21" s="12">
        <v>-0.1893</v>
      </c>
      <c r="CB21" s="11">
        <v>1</v>
      </c>
      <c r="CC21" s="13">
        <v>62.99</v>
      </c>
      <c r="CD21" s="11">
        <v>2</v>
      </c>
      <c r="CE21" s="11">
        <v>4</v>
      </c>
      <c r="CF21" s="13">
        <v>251.96</v>
      </c>
      <c r="CG21" s="11">
        <v>2</v>
      </c>
      <c r="CH21" s="12">
        <v>-0.75</v>
      </c>
      <c r="CI21" s="12">
        <v>-0.75</v>
      </c>
      <c r="CJ21" s="11"/>
      <c r="CK21" s="13"/>
      <c r="CL21" s="11">
        <v>2</v>
      </c>
      <c r="CM21" s="11">
        <v>6</v>
      </c>
      <c r="CN21" s="13">
        <v>381.61</v>
      </c>
      <c r="CO21" s="11">
        <v>2</v>
      </c>
      <c r="CP21" s="12"/>
      <c r="CQ21" s="12"/>
      <c r="CR21" s="11"/>
      <c r="CS21" s="13"/>
      <c r="CT21" s="11"/>
      <c r="CU21" s="11"/>
      <c r="CV21" s="13"/>
      <c r="CW21" s="11">
        <v>2</v>
      </c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2</v>
      </c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>
        <v>2</v>
      </c>
      <c r="EA21" s="11"/>
      <c r="EB21" s="13"/>
      <c r="EC21" s="11">
        <v>2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>
        <v>2</v>
      </c>
      <c r="EQ21" s="11"/>
      <c r="ER21" s="13"/>
      <c r="ES21" s="11">
        <v>2</v>
      </c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>
        <v>2</v>
      </c>
      <c r="GM21" s="11"/>
      <c r="GN21" s="13"/>
      <c r="GO21" s="11">
        <v>2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>
        <v>1</v>
      </c>
      <c r="HT21" s="13">
        <v>57.75</v>
      </c>
      <c r="HU21" s="11">
        <v>2</v>
      </c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>
        <v>2</v>
      </c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</row>
    <row r="22">
      <c r="A22" s="10" t="s">
        <v>68</v>
      </c>
      <c r="B22" s="10" t="s">
        <v>85</v>
      </c>
      <c r="C22" s="10" t="s">
        <v>71</v>
      </c>
      <c r="D22" s="11">
        <v>1093</v>
      </c>
      <c r="E22" s="11">
        <f>=ROUNDDOWN(28.7631578947368,0)</f>
      </c>
      <c r="F22" s="11">
        <v>220</v>
      </c>
      <c r="G22" s="12">
        <v>1</v>
      </c>
      <c r="H22" s="11"/>
      <c r="I22" s="11">
        <f>=ROUNDDOWN({0},0)</f>
      </c>
      <c r="J22" s="11"/>
      <c r="K22" s="12"/>
      <c r="L22" s="11">
        <v>171</v>
      </c>
      <c r="M22" s="13">
        <v>10148.44</v>
      </c>
      <c r="N22" s="11">
        <v>2</v>
      </c>
      <c r="O22" s="14">
        <v>5074.22</v>
      </c>
      <c r="P22" s="11">
        <v>97</v>
      </c>
      <c r="Q22" s="13">
        <v>5887.46</v>
      </c>
      <c r="R22" s="11">
        <v>2</v>
      </c>
      <c r="S22" s="14">
        <v>2943.73</v>
      </c>
      <c r="T22" s="12">
        <v>0.7629</v>
      </c>
      <c r="U22" s="12">
        <v>0.7237</v>
      </c>
      <c r="V22" s="12"/>
      <c r="W22" s="12">
        <v>0.7237</v>
      </c>
      <c r="X22" s="11">
        <v>44</v>
      </c>
      <c r="Y22" s="13">
        <v>2718.76</v>
      </c>
      <c r="Z22" s="11">
        <v>2</v>
      </c>
      <c r="AA22" s="11">
        <v>20</v>
      </c>
      <c r="AB22" s="13">
        <v>1259.43</v>
      </c>
      <c r="AC22" s="11">
        <v>2</v>
      </c>
      <c r="AD22" s="12">
        <v>1.2</v>
      </c>
      <c r="AE22" s="12">
        <v>1.1587</v>
      </c>
      <c r="AF22" s="11">
        <v>29</v>
      </c>
      <c r="AG22" s="13">
        <v>1781.92</v>
      </c>
      <c r="AH22" s="11">
        <v>2</v>
      </c>
      <c r="AI22" s="11">
        <v>1</v>
      </c>
      <c r="AJ22" s="13">
        <v>63.23</v>
      </c>
      <c r="AK22" s="11">
        <v>2</v>
      </c>
      <c r="AL22" s="12">
        <v>28</v>
      </c>
      <c r="AM22" s="12">
        <v>27.1816</v>
      </c>
      <c r="AN22" s="11">
        <v>17</v>
      </c>
      <c r="AO22" s="13">
        <v>987.41</v>
      </c>
      <c r="AP22" s="11">
        <v>2</v>
      </c>
      <c r="AQ22" s="11">
        <v>8</v>
      </c>
      <c r="AR22" s="13">
        <v>466.58</v>
      </c>
      <c r="AS22" s="11">
        <v>2</v>
      </c>
      <c r="AT22" s="12">
        <v>1.125</v>
      </c>
      <c r="AU22" s="12">
        <v>1.1163</v>
      </c>
      <c r="AV22" s="11">
        <v>8</v>
      </c>
      <c r="AW22" s="13">
        <v>488.72</v>
      </c>
      <c r="AX22" s="11">
        <v>2</v>
      </c>
      <c r="AY22" s="11">
        <v>18</v>
      </c>
      <c r="AZ22" s="13">
        <v>1076.22</v>
      </c>
      <c r="BA22" s="11">
        <v>2</v>
      </c>
      <c r="BB22" s="12">
        <v>-0.5556</v>
      </c>
      <c r="BC22" s="12">
        <v>-0.5459</v>
      </c>
      <c r="BD22" s="11">
        <v>51</v>
      </c>
      <c r="BE22" s="13">
        <v>3013.01</v>
      </c>
      <c r="BF22" s="11">
        <v>2</v>
      </c>
      <c r="BG22" s="11">
        <v>26</v>
      </c>
      <c r="BH22" s="13">
        <v>1559.61</v>
      </c>
      <c r="BI22" s="11">
        <v>2</v>
      </c>
      <c r="BJ22" s="12">
        <v>0.9615</v>
      </c>
      <c r="BK22" s="12">
        <v>0.9319</v>
      </c>
      <c r="BL22" s="11">
        <v>16</v>
      </c>
      <c r="BM22" s="13">
        <v>780.94</v>
      </c>
      <c r="BN22" s="11">
        <v>2</v>
      </c>
      <c r="BO22" s="11">
        <v>11</v>
      </c>
      <c r="BP22" s="13">
        <v>638.41</v>
      </c>
      <c r="BQ22" s="11">
        <v>2</v>
      </c>
      <c r="BR22" s="12">
        <v>0.4545</v>
      </c>
      <c r="BS22" s="12">
        <v>0.2233</v>
      </c>
      <c r="BT22" s="11">
        <v>3</v>
      </c>
      <c r="BU22" s="13">
        <v>183.94</v>
      </c>
      <c r="BV22" s="11">
        <v>2</v>
      </c>
      <c r="BW22" s="11">
        <v>6</v>
      </c>
      <c r="BX22" s="13">
        <v>379.38</v>
      </c>
      <c r="BY22" s="11">
        <v>2</v>
      </c>
      <c r="BZ22" s="12">
        <v>-0.5</v>
      </c>
      <c r="CA22" s="12">
        <v>-0.5152</v>
      </c>
      <c r="CB22" s="11"/>
      <c r="CC22" s="13"/>
      <c r="CD22" s="11">
        <v>2</v>
      </c>
      <c r="CE22" s="11">
        <v>1</v>
      </c>
      <c r="CF22" s="13">
        <v>62.99</v>
      </c>
      <c r="CG22" s="11">
        <v>2</v>
      </c>
      <c r="CH22" s="12"/>
      <c r="CI22" s="12"/>
      <c r="CJ22" s="11">
        <v>3</v>
      </c>
      <c r="CK22" s="13">
        <v>193.74</v>
      </c>
      <c r="CL22" s="11">
        <v>2</v>
      </c>
      <c r="CM22" s="11">
        <v>6</v>
      </c>
      <c r="CN22" s="13">
        <v>381.61</v>
      </c>
      <c r="CO22" s="11">
        <v>2</v>
      </c>
      <c r="CP22" s="12">
        <v>-0.5</v>
      </c>
      <c r="CQ22" s="12">
        <v>-0.4923</v>
      </c>
      <c r="CR22" s="11"/>
      <c r="CS22" s="13"/>
      <c r="CT22" s="11"/>
      <c r="CU22" s="11"/>
      <c r="CV22" s="13"/>
      <c r="CW22" s="11">
        <v>2</v>
      </c>
      <c r="CX22" s="12"/>
      <c r="CY22" s="12"/>
      <c r="CZ22" s="11"/>
      <c r="DA22" s="13"/>
      <c r="DB22" s="11">
        <v>2</v>
      </c>
      <c r="DC22" s="11"/>
      <c r="DD22" s="13"/>
      <c r="DE22" s="11">
        <v>2</v>
      </c>
      <c r="DF22" s="12"/>
      <c r="DG22" s="12"/>
      <c r="DH22" s="11"/>
      <c r="DI22" s="13"/>
      <c r="DJ22" s="11">
        <v>2</v>
      </c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>
        <v>2</v>
      </c>
      <c r="EA22" s="11"/>
      <c r="EB22" s="13"/>
      <c r="EC22" s="11">
        <v>2</v>
      </c>
      <c r="ED22" s="12"/>
      <c r="EE22" s="12"/>
      <c r="EF22" s="11"/>
      <c r="EG22" s="13"/>
      <c r="EH22" s="11">
        <v>1</v>
      </c>
      <c r="EI22" s="11"/>
      <c r="EJ22" s="13"/>
      <c r="EK22" s="11">
        <v>1</v>
      </c>
      <c r="EL22" s="12"/>
      <c r="EM22" s="12"/>
      <c r="EN22" s="11"/>
      <c r="EO22" s="13"/>
      <c r="EP22" s="11">
        <v>2</v>
      </c>
      <c r="EQ22" s="11"/>
      <c r="ER22" s="13"/>
      <c r="ES22" s="11">
        <v>2</v>
      </c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2</v>
      </c>
      <c r="GM22" s="11"/>
      <c r="GN22" s="13"/>
      <c r="GO22" s="11">
        <v>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>
        <v>2</v>
      </c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>
        <v>2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</row>
    <row r="23">
      <c r="A23" s="10" t="s">
        <v>68</v>
      </c>
      <c r="B23" s="10" t="s">
        <v>85</v>
      </c>
      <c r="C23" s="10" t="s">
        <v>76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6</v>
      </c>
      <c r="Q23" s="13">
        <v>276.49</v>
      </c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>
        <v>2</v>
      </c>
      <c r="AR23" s="13">
        <v>95.86</v>
      </c>
      <c r="AS23" s="11"/>
      <c r="AT23" s="12"/>
      <c r="AU23" s="12"/>
      <c r="AV23" s="11"/>
      <c r="AW23" s="13"/>
      <c r="AX23" s="11"/>
      <c r="AY23" s="11">
        <v>1</v>
      </c>
      <c r="AZ23" s="13">
        <v>50</v>
      </c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>
        <v>1</v>
      </c>
      <c r="BP23" s="13">
        <v>23.9</v>
      </c>
      <c r="BQ23" s="11"/>
      <c r="BR23" s="12"/>
      <c r="BS23" s="12"/>
      <c r="BT23" s="11"/>
      <c r="BU23" s="13"/>
      <c r="BV23" s="11"/>
      <c r="BW23" s="11">
        <v>1</v>
      </c>
      <c r="BX23" s="13">
        <v>50.78</v>
      </c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>
        <v>1</v>
      </c>
      <c r="EB23" s="13">
        <v>55.95</v>
      </c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</row>
    <row r="24">
      <c r="A24" s="10" t="s">
        <v>68</v>
      </c>
      <c r="B24" s="10" t="s">
        <v>86</v>
      </c>
      <c r="C24" s="10" t="s">
        <v>73</v>
      </c>
      <c r="D24" s="11">
        <v>1478</v>
      </c>
      <c r="E24" s="11">
        <f>=ROUNDDOWN({0},0)</f>
      </c>
      <c r="F24" s="11">
        <v>800</v>
      </c>
      <c r="G24" s="12"/>
      <c r="H24" s="11"/>
      <c r="I24" s="11">
        <f>=ROUNDDOWN({0},0)</f>
      </c>
      <c r="J24" s="11"/>
      <c r="K24" s="12"/>
      <c r="L24" s="11">
        <v>244</v>
      </c>
      <c r="M24" s="13">
        <v>14548.09</v>
      </c>
      <c r="N24" s="11">
        <v>4</v>
      </c>
      <c r="O24" s="14">
        <v>3637.02</v>
      </c>
      <c r="P24" s="11">
        <v>171</v>
      </c>
      <c r="Q24" s="13">
        <v>10252.73</v>
      </c>
      <c r="R24" s="11">
        <v>4</v>
      </c>
      <c r="S24" s="14">
        <v>2563.18</v>
      </c>
      <c r="T24" s="12">
        <v>0.4269</v>
      </c>
      <c r="U24" s="12">
        <v>0.4189</v>
      </c>
      <c r="V24" s="12"/>
      <c r="W24" s="12">
        <v>0.4189</v>
      </c>
      <c r="X24" s="11">
        <v>56</v>
      </c>
      <c r="Y24" s="13">
        <v>3493.33</v>
      </c>
      <c r="Z24" s="11">
        <v>4</v>
      </c>
      <c r="AA24" s="11">
        <v>25</v>
      </c>
      <c r="AB24" s="13">
        <v>1584.63</v>
      </c>
      <c r="AC24" s="11">
        <v>4</v>
      </c>
      <c r="AD24" s="12">
        <v>1.24</v>
      </c>
      <c r="AE24" s="12">
        <v>1.2045</v>
      </c>
      <c r="AF24" s="11">
        <v>44</v>
      </c>
      <c r="AG24" s="13">
        <v>2690.12</v>
      </c>
      <c r="AH24" s="11">
        <v>4</v>
      </c>
      <c r="AI24" s="11">
        <v>4</v>
      </c>
      <c r="AJ24" s="13">
        <v>241.42</v>
      </c>
      <c r="AK24" s="11">
        <v>4</v>
      </c>
      <c r="AL24" s="12">
        <v>10</v>
      </c>
      <c r="AM24" s="12">
        <v>10.1429</v>
      </c>
      <c r="AN24" s="11">
        <v>29</v>
      </c>
      <c r="AO24" s="13">
        <v>1670.99</v>
      </c>
      <c r="AP24" s="11">
        <v>4</v>
      </c>
      <c r="AQ24" s="11">
        <v>21</v>
      </c>
      <c r="AR24" s="13">
        <v>1180.91</v>
      </c>
      <c r="AS24" s="11">
        <v>4</v>
      </c>
      <c r="AT24" s="12">
        <v>0.381</v>
      </c>
      <c r="AU24" s="12">
        <v>0.415</v>
      </c>
      <c r="AV24" s="11">
        <v>20</v>
      </c>
      <c r="AW24" s="13">
        <v>1221.8</v>
      </c>
      <c r="AX24" s="11">
        <v>4</v>
      </c>
      <c r="AY24" s="11">
        <v>28</v>
      </c>
      <c r="AZ24" s="13">
        <v>1672.13</v>
      </c>
      <c r="BA24" s="11">
        <v>4</v>
      </c>
      <c r="BB24" s="12">
        <v>-0.2857</v>
      </c>
      <c r="BC24" s="12">
        <v>-0.2693</v>
      </c>
      <c r="BD24" s="11">
        <v>57</v>
      </c>
      <c r="BE24" s="13">
        <v>3370.77</v>
      </c>
      <c r="BF24" s="11">
        <v>4</v>
      </c>
      <c r="BG24" s="11">
        <v>38</v>
      </c>
      <c r="BH24" s="13">
        <v>2258.36</v>
      </c>
      <c r="BI24" s="11">
        <v>4</v>
      </c>
      <c r="BJ24" s="12">
        <v>0.5</v>
      </c>
      <c r="BK24" s="12">
        <v>0.4926</v>
      </c>
      <c r="BL24" s="11">
        <v>18</v>
      </c>
      <c r="BM24" s="13">
        <v>872.92</v>
      </c>
      <c r="BN24" s="11">
        <v>4</v>
      </c>
      <c r="BO24" s="11">
        <v>13</v>
      </c>
      <c r="BP24" s="13">
        <v>721.82</v>
      </c>
      <c r="BQ24" s="11">
        <v>4</v>
      </c>
      <c r="BR24" s="12">
        <v>0.3846</v>
      </c>
      <c r="BS24" s="12">
        <v>0.2093</v>
      </c>
      <c r="BT24" s="11">
        <v>16</v>
      </c>
      <c r="BU24" s="13">
        <v>971.43</v>
      </c>
      <c r="BV24" s="11">
        <v>4</v>
      </c>
      <c r="BW24" s="11">
        <v>23</v>
      </c>
      <c r="BX24" s="13">
        <v>1401.59</v>
      </c>
      <c r="BY24" s="11">
        <v>4</v>
      </c>
      <c r="BZ24" s="12">
        <v>-0.3043</v>
      </c>
      <c r="CA24" s="12">
        <v>-0.3069</v>
      </c>
      <c r="CB24" s="11">
        <v>1</v>
      </c>
      <c r="CC24" s="13">
        <v>62.99</v>
      </c>
      <c r="CD24" s="11">
        <v>4</v>
      </c>
      <c r="CE24" s="11">
        <v>5</v>
      </c>
      <c r="CF24" s="13">
        <v>314.95</v>
      </c>
      <c r="CG24" s="11">
        <v>4</v>
      </c>
      <c r="CH24" s="12">
        <v>-0.8</v>
      </c>
      <c r="CI24" s="12">
        <v>-0.8</v>
      </c>
      <c r="CJ24" s="11">
        <v>3</v>
      </c>
      <c r="CK24" s="13">
        <v>193.74</v>
      </c>
      <c r="CL24" s="11">
        <v>4</v>
      </c>
      <c r="CM24" s="11">
        <v>12</v>
      </c>
      <c r="CN24" s="13">
        <v>763.22</v>
      </c>
      <c r="CO24" s="11">
        <v>4</v>
      </c>
      <c r="CP24" s="12">
        <v>-0.75</v>
      </c>
      <c r="CQ24" s="12">
        <v>-0.7462</v>
      </c>
      <c r="CR24" s="11"/>
      <c r="CS24" s="13"/>
      <c r="CT24" s="11"/>
      <c r="CU24" s="11"/>
      <c r="CV24" s="13"/>
      <c r="CW24" s="11">
        <v>4</v>
      </c>
      <c r="CX24" s="12"/>
      <c r="CY24" s="12"/>
      <c r="CZ24" s="11"/>
      <c r="DA24" s="13"/>
      <c r="DB24" s="11">
        <v>2</v>
      </c>
      <c r="DC24" s="11"/>
      <c r="DD24" s="13"/>
      <c r="DE24" s="11">
        <v>2</v>
      </c>
      <c r="DF24" s="12"/>
      <c r="DG24" s="12"/>
      <c r="DH24" s="11"/>
      <c r="DI24" s="13"/>
      <c r="DJ24" s="11">
        <v>4</v>
      </c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>
        <v>4</v>
      </c>
      <c r="EA24" s="11">
        <v>1</v>
      </c>
      <c r="EB24" s="13">
        <v>55.95</v>
      </c>
      <c r="EC24" s="11">
        <v>4</v>
      </c>
      <c r="ED24" s="12">
        <v>-1</v>
      </c>
      <c r="EE24" s="12">
        <v>-1</v>
      </c>
      <c r="EF24" s="11"/>
      <c r="EG24" s="13"/>
      <c r="EH24" s="11">
        <v>1</v>
      </c>
      <c r="EI24" s="11"/>
      <c r="EJ24" s="13"/>
      <c r="EK24" s="11">
        <v>1</v>
      </c>
      <c r="EL24" s="12"/>
      <c r="EM24" s="12"/>
      <c r="EN24" s="11"/>
      <c r="EO24" s="13"/>
      <c r="EP24" s="11">
        <v>4</v>
      </c>
      <c r="EQ24" s="11"/>
      <c r="ER24" s="13"/>
      <c r="ES24" s="11">
        <v>4</v>
      </c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4</v>
      </c>
      <c r="GM24" s="11"/>
      <c r="GN24" s="13"/>
      <c r="GO24" s="11">
        <v>4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>
        <v>1</v>
      </c>
      <c r="HT24" s="13">
        <v>57.75</v>
      </c>
      <c r="HU24" s="11">
        <v>4</v>
      </c>
      <c r="HV24" s="12">
        <v>-1</v>
      </c>
      <c r="HW24" s="12">
        <v>-1</v>
      </c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>
        <v>4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</row>
    <row r="25">
      <c r="A25" s="10" t="s">
        <v>87</v>
      </c>
      <c r="B25" s="10" t="s">
        <v>73</v>
      </c>
      <c r="C25" s="10" t="s">
        <v>73</v>
      </c>
      <c r="D25" s="11">
        <v>423761</v>
      </c>
      <c r="E25" s="11">
        <f>=ROUNDDOWN({0},0)</f>
      </c>
      <c r="F25" s="11">
        <v>361926</v>
      </c>
      <c r="G25" s="12"/>
      <c r="H25" s="11"/>
      <c r="I25" s="11">
        <f>=ROUNDDOWN({0},0)</f>
      </c>
      <c r="J25" s="11"/>
      <c r="K25" s="12"/>
      <c r="L25" s="11">
        <v>69496</v>
      </c>
      <c r="M25" s="13">
        <v>4384993.05</v>
      </c>
      <c r="N25" s="11">
        <v>1239</v>
      </c>
      <c r="O25" s="14">
        <v>3539.14</v>
      </c>
      <c r="P25" s="11">
        <v>57149</v>
      </c>
      <c r="Q25" s="13">
        <v>3608327.13</v>
      </c>
      <c r="R25" s="11">
        <v>1378</v>
      </c>
      <c r="S25" s="14">
        <v>2618.52</v>
      </c>
      <c r="T25" s="12">
        <v>0.216</v>
      </c>
      <c r="U25" s="12">
        <v>0.2152</v>
      </c>
      <c r="V25" s="12">
        <v>-0.1009</v>
      </c>
      <c r="W25" s="12">
        <v>0.3516</v>
      </c>
      <c r="X25" s="11">
        <v>14419</v>
      </c>
      <c r="Y25" s="13">
        <v>1020296.11</v>
      </c>
      <c r="Z25" s="11">
        <v>1002</v>
      </c>
      <c r="AA25" s="11">
        <v>8012</v>
      </c>
      <c r="AB25" s="13">
        <v>540635.49</v>
      </c>
      <c r="AC25" s="11">
        <v>1076</v>
      </c>
      <c r="AD25" s="12">
        <v>0.7997</v>
      </c>
      <c r="AE25" s="12">
        <v>0.8872</v>
      </c>
      <c r="AF25" s="11">
        <v>11419</v>
      </c>
      <c r="AG25" s="13">
        <v>847205.22</v>
      </c>
      <c r="AH25" s="11">
        <v>1229</v>
      </c>
      <c r="AI25" s="11">
        <v>5315</v>
      </c>
      <c r="AJ25" s="13">
        <v>382482.68</v>
      </c>
      <c r="AK25" s="11">
        <v>1333</v>
      </c>
      <c r="AL25" s="12">
        <v>1.1484</v>
      </c>
      <c r="AM25" s="12">
        <v>1.215</v>
      </c>
      <c r="AN25" s="11">
        <v>13443</v>
      </c>
      <c r="AO25" s="13">
        <v>739376.66</v>
      </c>
      <c r="AP25" s="11">
        <v>1190</v>
      </c>
      <c r="AQ25" s="11">
        <v>9158</v>
      </c>
      <c r="AR25" s="13">
        <v>563372.46</v>
      </c>
      <c r="AS25" s="11">
        <v>1333</v>
      </c>
      <c r="AT25" s="12">
        <v>0.4679</v>
      </c>
      <c r="AU25" s="12">
        <v>0.3124</v>
      </c>
      <c r="AV25" s="11">
        <v>7001</v>
      </c>
      <c r="AW25" s="13">
        <v>437293</v>
      </c>
      <c r="AX25" s="11">
        <v>1109</v>
      </c>
      <c r="AY25" s="11">
        <v>7944</v>
      </c>
      <c r="AZ25" s="13">
        <v>488613.3</v>
      </c>
      <c r="BA25" s="11">
        <v>1208</v>
      </c>
      <c r="BB25" s="12">
        <v>-0.1187</v>
      </c>
      <c r="BC25" s="12">
        <v>-0.105</v>
      </c>
      <c r="BD25" s="11">
        <v>6514</v>
      </c>
      <c r="BE25" s="13">
        <v>381649.58</v>
      </c>
      <c r="BF25" s="11">
        <v>1179</v>
      </c>
      <c r="BG25" s="11">
        <v>5774</v>
      </c>
      <c r="BH25" s="13">
        <v>349885.81</v>
      </c>
      <c r="BI25" s="11">
        <v>1290</v>
      </c>
      <c r="BJ25" s="12">
        <v>0.1282</v>
      </c>
      <c r="BK25" s="12">
        <v>0.0908</v>
      </c>
      <c r="BL25" s="11">
        <v>6761</v>
      </c>
      <c r="BM25" s="13">
        <v>348316.94</v>
      </c>
      <c r="BN25" s="11">
        <v>1237</v>
      </c>
      <c r="BO25" s="11">
        <v>7060</v>
      </c>
      <c r="BP25" s="13">
        <v>396923.83</v>
      </c>
      <c r="BQ25" s="11">
        <v>1332</v>
      </c>
      <c r="BR25" s="12">
        <v>-0.0424</v>
      </c>
      <c r="BS25" s="12">
        <v>-0.1225</v>
      </c>
      <c r="BT25" s="11">
        <v>3811</v>
      </c>
      <c r="BU25" s="13">
        <v>237850.75</v>
      </c>
      <c r="BV25" s="11">
        <v>1236</v>
      </c>
      <c r="BW25" s="11">
        <v>4922</v>
      </c>
      <c r="BX25" s="13">
        <v>312123.87</v>
      </c>
      <c r="BY25" s="11">
        <v>1324</v>
      </c>
      <c r="BZ25" s="12">
        <v>-0.2257</v>
      </c>
      <c r="CA25" s="12">
        <v>-0.238</v>
      </c>
      <c r="CB25" s="11">
        <v>2059</v>
      </c>
      <c r="CC25" s="13">
        <v>113961.81</v>
      </c>
      <c r="CD25" s="11">
        <v>1239</v>
      </c>
      <c r="CE25" s="11">
        <v>4094</v>
      </c>
      <c r="CF25" s="13">
        <v>238631.36</v>
      </c>
      <c r="CG25" s="11">
        <v>1311</v>
      </c>
      <c r="CH25" s="12">
        <v>-0.4971</v>
      </c>
      <c r="CI25" s="12">
        <v>-0.5224</v>
      </c>
      <c r="CJ25" s="11">
        <v>1376</v>
      </c>
      <c r="CK25" s="13">
        <v>86561.57</v>
      </c>
      <c r="CL25" s="11">
        <v>1189</v>
      </c>
      <c r="CM25" s="11">
        <v>1553</v>
      </c>
      <c r="CN25" s="13">
        <v>108876.89</v>
      </c>
      <c r="CO25" s="11">
        <v>1248</v>
      </c>
      <c r="CP25" s="12">
        <v>-0.114</v>
      </c>
      <c r="CQ25" s="12">
        <v>-0.205</v>
      </c>
      <c r="CR25" s="11">
        <v>582</v>
      </c>
      <c r="CS25" s="13">
        <v>45618.84</v>
      </c>
      <c r="CT25" s="11">
        <v>238</v>
      </c>
      <c r="CU25" s="11">
        <v>895</v>
      </c>
      <c r="CV25" s="13">
        <v>71911.96</v>
      </c>
      <c r="CW25" s="11">
        <v>957</v>
      </c>
      <c r="CX25" s="12">
        <v>-0.3497</v>
      </c>
      <c r="CY25" s="12">
        <v>-0.3656</v>
      </c>
      <c r="CZ25" s="11">
        <v>347</v>
      </c>
      <c r="DA25" s="13">
        <v>20611.37</v>
      </c>
      <c r="DB25" s="11">
        <v>361</v>
      </c>
      <c r="DC25" s="11">
        <v>614</v>
      </c>
      <c r="DD25" s="13">
        <v>37636.22</v>
      </c>
      <c r="DE25" s="11">
        <v>428</v>
      </c>
      <c r="DF25" s="12">
        <v>-0.4349</v>
      </c>
      <c r="DG25" s="12">
        <v>-0.4524</v>
      </c>
      <c r="DH25" s="11">
        <v>329</v>
      </c>
      <c r="DI25" s="13">
        <v>16831.1</v>
      </c>
      <c r="DJ25" s="11">
        <v>1182</v>
      </c>
      <c r="DK25" s="11"/>
      <c r="DL25" s="13"/>
      <c r="DM25" s="11"/>
      <c r="DN25" s="12"/>
      <c r="DO25" s="12"/>
      <c r="DP25" s="11">
        <v>230</v>
      </c>
      <c r="DQ25" s="13">
        <v>12610.55</v>
      </c>
      <c r="DR25" s="11">
        <v>700</v>
      </c>
      <c r="DS25" s="11">
        <v>128</v>
      </c>
      <c r="DT25" s="13">
        <v>7667.32</v>
      </c>
      <c r="DU25" s="11">
        <v>392</v>
      </c>
      <c r="DV25" s="12">
        <v>0.7969</v>
      </c>
      <c r="DW25" s="12">
        <v>0.6447</v>
      </c>
      <c r="DX25" s="11">
        <v>168</v>
      </c>
      <c r="DY25" s="13">
        <v>12585.87</v>
      </c>
      <c r="DZ25" s="11">
        <v>1239</v>
      </c>
      <c r="EA25" s="11">
        <v>276</v>
      </c>
      <c r="EB25" s="13">
        <v>18911.37</v>
      </c>
      <c r="EC25" s="11">
        <v>1354</v>
      </c>
      <c r="ED25" s="12">
        <v>-0.3913</v>
      </c>
      <c r="EE25" s="12">
        <v>-0.3345</v>
      </c>
      <c r="EF25" s="11">
        <v>184</v>
      </c>
      <c r="EG25" s="13">
        <v>12008.91</v>
      </c>
      <c r="EH25" s="11">
        <v>340</v>
      </c>
      <c r="EI25" s="11">
        <v>183</v>
      </c>
      <c r="EJ25" s="13">
        <v>12326.97</v>
      </c>
      <c r="EK25" s="11">
        <v>356</v>
      </c>
      <c r="EL25" s="12">
        <v>0.0055</v>
      </c>
      <c r="EM25" s="12">
        <v>-0.0258</v>
      </c>
      <c r="EN25" s="11">
        <v>185</v>
      </c>
      <c r="EO25" s="13">
        <v>11089.74</v>
      </c>
      <c r="EP25" s="11">
        <v>535</v>
      </c>
      <c r="EQ25" s="11">
        <v>212</v>
      </c>
      <c r="ER25" s="13">
        <v>13682.39</v>
      </c>
      <c r="ES25" s="11">
        <v>577</v>
      </c>
      <c r="ET25" s="12">
        <v>-0.1274</v>
      </c>
      <c r="EU25" s="12">
        <v>-0.1895</v>
      </c>
      <c r="EV25" s="11">
        <v>171</v>
      </c>
      <c r="EW25" s="13">
        <v>10951.3</v>
      </c>
      <c r="EX25" s="11">
        <v>493</v>
      </c>
      <c r="EY25" s="11">
        <v>216</v>
      </c>
      <c r="EZ25" s="13">
        <v>14455.24</v>
      </c>
      <c r="FA25" s="11">
        <v>525</v>
      </c>
      <c r="FB25" s="12">
        <v>-0.2083</v>
      </c>
      <c r="FC25" s="12">
        <v>-0.2424</v>
      </c>
      <c r="FD25" s="11">
        <v>141</v>
      </c>
      <c r="FE25" s="13">
        <v>9044.44</v>
      </c>
      <c r="FF25" s="11">
        <v>135</v>
      </c>
      <c r="FG25" s="11">
        <v>150</v>
      </c>
      <c r="FH25" s="13">
        <v>10696.78</v>
      </c>
      <c r="FI25" s="11">
        <v>111</v>
      </c>
      <c r="FJ25" s="12">
        <v>-0.06</v>
      </c>
      <c r="FK25" s="12">
        <v>-0.1545</v>
      </c>
      <c r="FL25" s="11">
        <v>115</v>
      </c>
      <c r="FM25" s="13">
        <v>6535.27</v>
      </c>
      <c r="FN25" s="11">
        <v>245</v>
      </c>
      <c r="FO25" s="11">
        <v>183</v>
      </c>
      <c r="FP25" s="13">
        <v>9844.47</v>
      </c>
      <c r="FQ25" s="11">
        <v>219</v>
      </c>
      <c r="FR25" s="12">
        <v>-0.3716</v>
      </c>
      <c r="FS25" s="12">
        <v>-0.3361</v>
      </c>
      <c r="FT25" s="11">
        <v>88</v>
      </c>
      <c r="FU25" s="13">
        <v>5835.07</v>
      </c>
      <c r="FV25" s="11">
        <v>202</v>
      </c>
      <c r="FW25" s="11">
        <v>44</v>
      </c>
      <c r="FX25" s="13">
        <v>3772.27</v>
      </c>
      <c r="FY25" s="11">
        <v>147</v>
      </c>
      <c r="FZ25" s="12">
        <v>1</v>
      </c>
      <c r="GA25" s="12">
        <v>0.5468</v>
      </c>
      <c r="GB25" s="11">
        <v>93</v>
      </c>
      <c r="GC25" s="13">
        <v>4903.53</v>
      </c>
      <c r="GD25" s="11">
        <v>57</v>
      </c>
      <c r="GE25" s="11">
        <v>83</v>
      </c>
      <c r="GF25" s="13">
        <v>4515.01</v>
      </c>
      <c r="GG25" s="11">
        <v>44</v>
      </c>
      <c r="GH25" s="12">
        <v>0.1205</v>
      </c>
      <c r="GI25" s="12">
        <v>0.0861</v>
      </c>
      <c r="GJ25" s="11">
        <v>23</v>
      </c>
      <c r="GK25" s="13">
        <v>1608.07</v>
      </c>
      <c r="GL25" s="11">
        <v>1015</v>
      </c>
      <c r="GM25" s="11">
        <v>20</v>
      </c>
      <c r="GN25" s="13">
        <v>1367.23</v>
      </c>
      <c r="GO25" s="11">
        <v>761</v>
      </c>
      <c r="GP25" s="12">
        <v>0.15</v>
      </c>
      <c r="GQ25" s="12">
        <v>0.1762</v>
      </c>
      <c r="GR25" s="11">
        <v>24</v>
      </c>
      <c r="GS25" s="13">
        <v>1184.4</v>
      </c>
      <c r="GT25" s="11">
        <v>109</v>
      </c>
      <c r="GU25" s="11">
        <v>28</v>
      </c>
      <c r="GV25" s="13">
        <v>1415.97</v>
      </c>
      <c r="GW25" s="11">
        <v>133</v>
      </c>
      <c r="GX25" s="12">
        <v>-0.1429</v>
      </c>
      <c r="GY25" s="12">
        <v>-0.1635</v>
      </c>
      <c r="GZ25" s="11">
        <v>10</v>
      </c>
      <c r="HA25" s="13">
        <v>793.41</v>
      </c>
      <c r="HB25" s="11">
        <v>322</v>
      </c>
      <c r="HC25" s="11"/>
      <c r="HD25" s="13"/>
      <c r="HE25" s="11"/>
      <c r="HF25" s="12"/>
      <c r="HG25" s="12"/>
      <c r="HH25" s="11">
        <v>3</v>
      </c>
      <c r="HI25" s="13">
        <v>269.54</v>
      </c>
      <c r="HJ25" s="11">
        <v>148</v>
      </c>
      <c r="HK25" s="11">
        <v>6</v>
      </c>
      <c r="HL25" s="13">
        <v>473.94</v>
      </c>
      <c r="HM25" s="11">
        <v>149</v>
      </c>
      <c r="HN25" s="12">
        <v>-0.5</v>
      </c>
      <c r="HO25" s="12">
        <v>-0.4313</v>
      </c>
      <c r="HP25" s="11"/>
      <c r="HQ25" s="13"/>
      <c r="HR25" s="11"/>
      <c r="HS25" s="11">
        <v>260</v>
      </c>
      <c r="HT25" s="13">
        <v>16649.11</v>
      </c>
      <c r="HU25" s="11">
        <v>1289</v>
      </c>
      <c r="HV25" s="12">
        <v>-1</v>
      </c>
      <c r="HW25" s="12">
        <v>-1</v>
      </c>
      <c r="HX25" s="11"/>
      <c r="HY25" s="13"/>
      <c r="HZ25" s="11"/>
      <c r="IA25" s="11">
        <v>19</v>
      </c>
      <c r="IB25" s="13">
        <v>1455.19</v>
      </c>
      <c r="IC25" s="11">
        <v>228</v>
      </c>
      <c r="ID25" s="12">
        <v>-1</v>
      </c>
      <c r="IE25" s="12">
        <v>-1</v>
      </c>
      <c r="IF25" s="11"/>
      <c r="IG25" s="13"/>
      <c r="IH25" s="11"/>
      <c r="II25" s="11"/>
      <c r="IJ25" s="13"/>
      <c r="IK25" s="11">
        <v>1173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>
        <v>377</v>
      </c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>
        <v>6</v>
      </c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</row>
    <row r="26">
      <c r="A26" s="20" t="s">
        <v>88</v>
      </c>
      <c r="B26" s="15" t="s">
        <v>73</v>
      </c>
      <c r="C26" s="15" t="s">
        <v>73</v>
      </c>
      <c r="D26" s="16"/>
      <c r="E26" s="16">
        <f>=ROUNDDOWN({0},0)</f>
      </c>
      <c r="F26" s="16"/>
      <c r="G26" s="17"/>
      <c r="H26" s="16"/>
      <c r="I26" s="16">
        <f>=ROUNDDOWN({0},0)</f>
      </c>
      <c r="J26" s="16"/>
      <c r="K26" s="17"/>
      <c r="L26" s="16">
        <v>69496</v>
      </c>
      <c r="M26" s="18">
        <v>4384993.05</v>
      </c>
      <c r="N26" s="16">
        <v>1239</v>
      </c>
      <c r="O26" s="19">
        <v>3539.14</v>
      </c>
      <c r="P26" s="16">
        <v>57149</v>
      </c>
      <c r="Q26" s="18">
        <v>3608327.13</v>
      </c>
      <c r="R26" s="16">
        <v>1378</v>
      </c>
      <c r="S26" s="19">
        <v>2618.52</v>
      </c>
      <c r="T26" s="17">
        <v>0.216</v>
      </c>
      <c r="U26" s="17">
        <v>0.2152</v>
      </c>
      <c r="V26" s="17">
        <v>-0.1009</v>
      </c>
      <c r="W26" s="17">
        <v>0.3516</v>
      </c>
      <c r="X26" s="16">
        <v>14419</v>
      </c>
      <c r="Y26" s="18">
        <v>1020296.11</v>
      </c>
      <c r="Z26" s="16">
        <v>1002</v>
      </c>
      <c r="AA26" s="16">
        <v>8012</v>
      </c>
      <c r="AB26" s="18">
        <v>540635.49</v>
      </c>
      <c r="AC26" s="16">
        <v>1076</v>
      </c>
      <c r="AD26" s="17">
        <v>0.7997</v>
      </c>
      <c r="AE26" s="17">
        <v>0.8872</v>
      </c>
      <c r="AF26" s="16">
        <v>11419</v>
      </c>
      <c r="AG26" s="18">
        <v>847205.22</v>
      </c>
      <c r="AH26" s="16">
        <v>1229</v>
      </c>
      <c r="AI26" s="16">
        <v>5315</v>
      </c>
      <c r="AJ26" s="18">
        <v>382482.68</v>
      </c>
      <c r="AK26" s="16">
        <v>1333</v>
      </c>
      <c r="AL26" s="17">
        <v>1.1484</v>
      </c>
      <c r="AM26" s="17">
        <v>1.215</v>
      </c>
      <c r="AN26" s="16">
        <v>13443</v>
      </c>
      <c r="AO26" s="18">
        <v>739376.66</v>
      </c>
      <c r="AP26" s="16">
        <v>1190</v>
      </c>
      <c r="AQ26" s="16">
        <v>9158</v>
      </c>
      <c r="AR26" s="18">
        <v>563372.46</v>
      </c>
      <c r="AS26" s="16">
        <v>1333</v>
      </c>
      <c r="AT26" s="17">
        <v>0.4679</v>
      </c>
      <c r="AU26" s="17">
        <v>0.3124</v>
      </c>
      <c r="AV26" s="16">
        <v>7001</v>
      </c>
      <c r="AW26" s="18">
        <v>437293</v>
      </c>
      <c r="AX26" s="16">
        <v>1109</v>
      </c>
      <c r="AY26" s="16">
        <v>7944</v>
      </c>
      <c r="AZ26" s="18">
        <v>488613.3</v>
      </c>
      <c r="BA26" s="16">
        <v>1208</v>
      </c>
      <c r="BB26" s="17">
        <v>-0.1187</v>
      </c>
      <c r="BC26" s="17">
        <v>-0.105</v>
      </c>
      <c r="BD26" s="16">
        <v>6514</v>
      </c>
      <c r="BE26" s="18">
        <v>381649.58</v>
      </c>
      <c r="BF26" s="16">
        <v>1179</v>
      </c>
      <c r="BG26" s="16">
        <v>5774</v>
      </c>
      <c r="BH26" s="18">
        <v>349885.81</v>
      </c>
      <c r="BI26" s="16">
        <v>1290</v>
      </c>
      <c r="BJ26" s="17">
        <v>0.1282</v>
      </c>
      <c r="BK26" s="17">
        <v>0.0908</v>
      </c>
      <c r="BL26" s="16">
        <v>6761</v>
      </c>
      <c r="BM26" s="18">
        <v>348316.94</v>
      </c>
      <c r="BN26" s="16">
        <v>1237</v>
      </c>
      <c r="BO26" s="16">
        <v>7060</v>
      </c>
      <c r="BP26" s="18">
        <v>396923.83</v>
      </c>
      <c r="BQ26" s="16">
        <v>1332</v>
      </c>
      <c r="BR26" s="17">
        <v>-0.0424</v>
      </c>
      <c r="BS26" s="17">
        <v>-0.1225</v>
      </c>
      <c r="BT26" s="16">
        <v>3811</v>
      </c>
      <c r="BU26" s="18">
        <v>237850.75</v>
      </c>
      <c r="BV26" s="16">
        <v>1236</v>
      </c>
      <c r="BW26" s="16">
        <v>4922</v>
      </c>
      <c r="BX26" s="18">
        <v>312123.87</v>
      </c>
      <c r="BY26" s="16">
        <v>1324</v>
      </c>
      <c r="BZ26" s="17">
        <v>-0.2257</v>
      </c>
      <c r="CA26" s="17">
        <v>-0.238</v>
      </c>
      <c r="CB26" s="16">
        <v>2059</v>
      </c>
      <c r="CC26" s="18">
        <v>113961.81</v>
      </c>
      <c r="CD26" s="16">
        <v>1239</v>
      </c>
      <c r="CE26" s="16">
        <v>4094</v>
      </c>
      <c r="CF26" s="18">
        <v>238631.36</v>
      </c>
      <c r="CG26" s="16">
        <v>1311</v>
      </c>
      <c r="CH26" s="17">
        <v>-0.4971</v>
      </c>
      <c r="CI26" s="17">
        <v>-0.5224</v>
      </c>
      <c r="CJ26" s="16">
        <v>1376</v>
      </c>
      <c r="CK26" s="18">
        <v>86561.57</v>
      </c>
      <c r="CL26" s="16">
        <v>1189</v>
      </c>
      <c r="CM26" s="16">
        <v>1553</v>
      </c>
      <c r="CN26" s="18">
        <v>108876.89</v>
      </c>
      <c r="CO26" s="16">
        <v>1248</v>
      </c>
      <c r="CP26" s="17">
        <v>-0.114</v>
      </c>
      <c r="CQ26" s="17">
        <v>-0.205</v>
      </c>
      <c r="CR26" s="16">
        <v>582</v>
      </c>
      <c r="CS26" s="18">
        <v>45618.84</v>
      </c>
      <c r="CT26" s="16">
        <v>238</v>
      </c>
      <c r="CU26" s="16">
        <v>895</v>
      </c>
      <c r="CV26" s="18">
        <v>71911.96</v>
      </c>
      <c r="CW26" s="16">
        <v>957</v>
      </c>
      <c r="CX26" s="17">
        <v>-0.3497</v>
      </c>
      <c r="CY26" s="17">
        <v>-0.3656</v>
      </c>
      <c r="CZ26" s="16">
        <v>347</v>
      </c>
      <c r="DA26" s="18">
        <v>20611.37</v>
      </c>
      <c r="DB26" s="16">
        <v>361</v>
      </c>
      <c r="DC26" s="16">
        <v>614</v>
      </c>
      <c r="DD26" s="18">
        <v>37636.22</v>
      </c>
      <c r="DE26" s="16">
        <v>428</v>
      </c>
      <c r="DF26" s="17">
        <v>-0.4349</v>
      </c>
      <c r="DG26" s="17">
        <v>-0.4524</v>
      </c>
      <c r="DH26" s="16">
        <v>329</v>
      </c>
      <c r="DI26" s="18">
        <v>16831.1</v>
      </c>
      <c r="DJ26" s="16">
        <v>1182</v>
      </c>
      <c r="DK26" s="16"/>
      <c r="DL26" s="18"/>
      <c r="DM26" s="16"/>
      <c r="DN26" s="17"/>
      <c r="DO26" s="17"/>
      <c r="DP26" s="16">
        <v>230</v>
      </c>
      <c r="DQ26" s="18">
        <v>12610.55</v>
      </c>
      <c r="DR26" s="16">
        <v>700</v>
      </c>
      <c r="DS26" s="16">
        <v>128</v>
      </c>
      <c r="DT26" s="18">
        <v>7667.32</v>
      </c>
      <c r="DU26" s="16">
        <v>392</v>
      </c>
      <c r="DV26" s="17">
        <v>0.7969</v>
      </c>
      <c r="DW26" s="17">
        <v>0.6447</v>
      </c>
      <c r="DX26" s="16">
        <v>168</v>
      </c>
      <c r="DY26" s="18">
        <v>12585.87</v>
      </c>
      <c r="DZ26" s="16">
        <v>1239</v>
      </c>
      <c r="EA26" s="16">
        <v>276</v>
      </c>
      <c r="EB26" s="18">
        <v>18911.37</v>
      </c>
      <c r="EC26" s="16">
        <v>1354</v>
      </c>
      <c r="ED26" s="17">
        <v>-0.3913</v>
      </c>
      <c r="EE26" s="17">
        <v>-0.3345</v>
      </c>
      <c r="EF26" s="16">
        <v>184</v>
      </c>
      <c r="EG26" s="18">
        <v>12008.91</v>
      </c>
      <c r="EH26" s="16">
        <v>340</v>
      </c>
      <c r="EI26" s="16">
        <v>183</v>
      </c>
      <c r="EJ26" s="18">
        <v>12326.97</v>
      </c>
      <c r="EK26" s="16">
        <v>356</v>
      </c>
      <c r="EL26" s="17">
        <v>0.0055</v>
      </c>
      <c r="EM26" s="17">
        <v>-0.0258</v>
      </c>
      <c r="EN26" s="16">
        <v>185</v>
      </c>
      <c r="EO26" s="18">
        <v>11089.74</v>
      </c>
      <c r="EP26" s="16">
        <v>535</v>
      </c>
      <c r="EQ26" s="16">
        <v>212</v>
      </c>
      <c r="ER26" s="18">
        <v>13682.39</v>
      </c>
      <c r="ES26" s="16">
        <v>577</v>
      </c>
      <c r="ET26" s="17">
        <v>-0.1274</v>
      </c>
      <c r="EU26" s="17">
        <v>-0.1895</v>
      </c>
      <c r="EV26" s="16">
        <v>171</v>
      </c>
      <c r="EW26" s="18">
        <v>10951.3</v>
      </c>
      <c r="EX26" s="16">
        <v>493</v>
      </c>
      <c r="EY26" s="16">
        <v>216</v>
      </c>
      <c r="EZ26" s="18">
        <v>14455.24</v>
      </c>
      <c r="FA26" s="16">
        <v>525</v>
      </c>
      <c r="FB26" s="17">
        <v>-0.2083</v>
      </c>
      <c r="FC26" s="17">
        <v>-0.2424</v>
      </c>
      <c r="FD26" s="16">
        <v>141</v>
      </c>
      <c r="FE26" s="18">
        <v>9044.44</v>
      </c>
      <c r="FF26" s="16">
        <v>135</v>
      </c>
      <c r="FG26" s="16">
        <v>150</v>
      </c>
      <c r="FH26" s="18">
        <v>10696.78</v>
      </c>
      <c r="FI26" s="16">
        <v>111</v>
      </c>
      <c r="FJ26" s="17">
        <v>-0.06</v>
      </c>
      <c r="FK26" s="17">
        <v>-0.1545</v>
      </c>
      <c r="FL26" s="16">
        <v>115</v>
      </c>
      <c r="FM26" s="18">
        <v>6535.27</v>
      </c>
      <c r="FN26" s="16">
        <v>245</v>
      </c>
      <c r="FO26" s="16">
        <v>183</v>
      </c>
      <c r="FP26" s="18">
        <v>9844.47</v>
      </c>
      <c r="FQ26" s="16">
        <v>219</v>
      </c>
      <c r="FR26" s="17">
        <v>-0.3716</v>
      </c>
      <c r="FS26" s="17">
        <v>-0.3361</v>
      </c>
      <c r="FT26" s="16">
        <v>88</v>
      </c>
      <c r="FU26" s="18">
        <v>5835.07</v>
      </c>
      <c r="FV26" s="16">
        <v>202</v>
      </c>
      <c r="FW26" s="16">
        <v>44</v>
      </c>
      <c r="FX26" s="18">
        <v>3772.27</v>
      </c>
      <c r="FY26" s="16">
        <v>147</v>
      </c>
      <c r="FZ26" s="17">
        <v>1</v>
      </c>
      <c r="GA26" s="17">
        <v>0.5468</v>
      </c>
      <c r="GB26" s="16">
        <v>93</v>
      </c>
      <c r="GC26" s="18">
        <v>4903.53</v>
      </c>
      <c r="GD26" s="16">
        <v>57</v>
      </c>
      <c r="GE26" s="16">
        <v>83</v>
      </c>
      <c r="GF26" s="18">
        <v>4515.01</v>
      </c>
      <c r="GG26" s="16">
        <v>44</v>
      </c>
      <c r="GH26" s="17">
        <v>0.1205</v>
      </c>
      <c r="GI26" s="17">
        <v>0.0861</v>
      </c>
      <c r="GJ26" s="16">
        <v>23</v>
      </c>
      <c r="GK26" s="18">
        <v>1608.07</v>
      </c>
      <c r="GL26" s="16">
        <v>1015</v>
      </c>
      <c r="GM26" s="16">
        <v>20</v>
      </c>
      <c r="GN26" s="18">
        <v>1367.23</v>
      </c>
      <c r="GO26" s="16">
        <v>761</v>
      </c>
      <c r="GP26" s="17">
        <v>0.15</v>
      </c>
      <c r="GQ26" s="17">
        <v>0.1762</v>
      </c>
      <c r="GR26" s="16">
        <v>24</v>
      </c>
      <c r="GS26" s="18">
        <v>1184.4</v>
      </c>
      <c r="GT26" s="16">
        <v>109</v>
      </c>
      <c r="GU26" s="16">
        <v>28</v>
      </c>
      <c r="GV26" s="18">
        <v>1415.97</v>
      </c>
      <c r="GW26" s="16">
        <v>133</v>
      </c>
      <c r="GX26" s="17">
        <v>-0.1429</v>
      </c>
      <c r="GY26" s="17">
        <v>-0.1635</v>
      </c>
      <c r="GZ26" s="16">
        <v>10</v>
      </c>
      <c r="HA26" s="18">
        <v>793.41</v>
      </c>
      <c r="HB26" s="16">
        <v>322</v>
      </c>
      <c r="HC26" s="16"/>
      <c r="HD26" s="18"/>
      <c r="HE26" s="16"/>
      <c r="HF26" s="17"/>
      <c r="HG26" s="17"/>
      <c r="HH26" s="16">
        <v>3</v>
      </c>
      <c r="HI26" s="18">
        <v>269.54</v>
      </c>
      <c r="HJ26" s="16">
        <v>148</v>
      </c>
      <c r="HK26" s="16">
        <v>6</v>
      </c>
      <c r="HL26" s="18">
        <v>473.94</v>
      </c>
      <c r="HM26" s="16">
        <v>149</v>
      </c>
      <c r="HN26" s="17">
        <v>-0.5</v>
      </c>
      <c r="HO26" s="17">
        <v>-0.4313</v>
      </c>
      <c r="HP26" s="16"/>
      <c r="HQ26" s="18"/>
      <c r="HR26" s="16"/>
      <c r="HS26" s="16">
        <v>260</v>
      </c>
      <c r="HT26" s="18">
        <v>16649.11</v>
      </c>
      <c r="HU26" s="16">
        <v>1289</v>
      </c>
      <c r="HV26" s="17">
        <v>-1</v>
      </c>
      <c r="HW26" s="17">
        <v>-1</v>
      </c>
      <c r="HX26" s="16"/>
      <c r="HY26" s="18"/>
      <c r="HZ26" s="16"/>
      <c r="IA26" s="16">
        <v>19</v>
      </c>
      <c r="IB26" s="18">
        <v>1455.19</v>
      </c>
      <c r="IC26" s="16">
        <v>228</v>
      </c>
      <c r="ID26" s="17">
        <v>-1</v>
      </c>
      <c r="IE26" s="17">
        <v>-1</v>
      </c>
      <c r="IF26" s="16"/>
      <c r="IG26" s="18"/>
      <c r="IH26" s="16"/>
      <c r="II26" s="16"/>
      <c r="IJ26" s="18"/>
      <c r="IK26" s="16">
        <v>1173</v>
      </c>
      <c r="IL26" s="17"/>
      <c r="IM26" s="17"/>
      <c r="IN26" s="16"/>
      <c r="IO26" s="18"/>
      <c r="IP26" s="16"/>
      <c r="IQ26" s="16"/>
      <c r="IR26" s="18"/>
      <c r="IS26" s="16"/>
      <c r="IT26" s="17"/>
      <c r="IU26" s="17"/>
      <c r="IV26" s="16"/>
      <c r="IW26" s="18"/>
      <c r="IX26" s="16">
        <v>377</v>
      </c>
      <c r="IY26" s="16"/>
      <c r="IZ26" s="18"/>
      <c r="JA26" s="16"/>
      <c r="JB26" s="17"/>
      <c r="JC26" s="17"/>
      <c r="JD26" s="16"/>
      <c r="JE26" s="18"/>
      <c r="JF26" s="16"/>
      <c r="JG26" s="16"/>
      <c r="JH26" s="18"/>
      <c r="JI26" s="16"/>
      <c r="JJ26" s="17"/>
      <c r="JK26" s="17"/>
      <c r="JL26" s="16"/>
      <c r="JM26" s="18"/>
      <c r="JN26" s="16"/>
      <c r="JO26" s="16"/>
      <c r="JP26" s="18"/>
      <c r="JQ26" s="16"/>
      <c r="JR26" s="17"/>
      <c r="JS26" s="17"/>
      <c r="JT26" s="16"/>
      <c r="JU26" s="18"/>
      <c r="JV26" s="16">
        <v>6</v>
      </c>
      <c r="JW26" s="16"/>
      <c r="JX26" s="18"/>
      <c r="JY26" s="16"/>
      <c r="JZ26" s="17"/>
      <c r="KA26" s="17"/>
      <c r="KB26" s="16"/>
      <c r="KC26" s="18"/>
      <c r="KD26" s="16"/>
      <c r="KE26" s="16"/>
      <c r="KF26" s="18"/>
      <c r="KG26" s="16"/>
      <c r="KH26" s="17"/>
      <c r="KI26" s="17"/>
      <c r="KJ26" s="16"/>
      <c r="KK26" s="18"/>
      <c r="KL26" s="16"/>
      <c r="KM26" s="16"/>
      <c r="KN26" s="18"/>
      <c r="KO26" s="16"/>
      <c r="KP26" s="17"/>
      <c r="KQ2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</mergeCells>
  <headerFooter/>
</worksheet>
</file>