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<sst xmlns="http://schemas.openxmlformats.org/spreadsheetml/2006/main" count="44" uniqueCount="44">
  <si>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</si>
  <si>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</si>
  <si>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</si>
  <si>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02/26/2024</t>
  </si>
  <si>
    <t>End Date:</t>
  </si>
  <si>
    <t>Report Run Date:</t>
  </si>
  <si>
    <t>02/27/2024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</si>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</sst>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283036</v>
      </c>
      <c r="C5" s="11">
        <f>=ROUNDDOWN(18.1362415978367,0)</f>
      </c>
      <c r="D5" s="11">
        <v>295400</v>
      </c>
      <c r="E5" s="12">
        <v>1</v>
      </c>
      <c r="F5" s="11"/>
      <c r="G5" s="11">
        <f>=ROUNDDOWN({0},0)</f>
      </c>
      <c r="H5" s="11">
        <v>570</v>
      </c>
      <c r="I5" s="12"/>
      <c r="J5" s="11">
        <v>890</v>
      </c>
      <c r="K5" s="13">
        <v>49925.26</v>
      </c>
      <c r="L5" s="11">
        <v>1942</v>
      </c>
      <c r="M5" s="14">
        <v>25.71</v>
      </c>
      <c r="N5" s="11">
        <v>851</v>
      </c>
      <c r="O5" s="13">
        <v>53767.99</v>
      </c>
      <c r="P5" s="11">
        <v>2044</v>
      </c>
      <c r="Q5" s="14">
        <v>26.31</v>
      </c>
      <c r="R5" s="12">
        <v>0.0458</v>
      </c>
      <c r="S5" s="12">
        <v>-0.0715</v>
      </c>
      <c r="T5" s="12">
        <v>-0.0499</v>
      </c>
      <c r="U5" s="12">
        <v>-0.0228</v>
      </c>
      <c r="V5" s="11">
        <v>890</v>
      </c>
      <c r="W5" s="13">
        <v>49925.26</v>
      </c>
      <c r="X5" s="11">
        <v>1778</v>
      </c>
      <c r="Y5" s="11">
        <v>851</v>
      </c>
      <c r="Z5" s="13">
        <v>53767.99</v>
      </c>
      <c r="AA5" s="11">
        <v>1908</v>
      </c>
      <c r="AB5" s="12">
        <v>0.0458</v>
      </c>
      <c r="AC5" s="12">
        <v>-0.0715</v>
      </c>
    </row>
    <row r="6">
      <c r="A6" s="10" t="s">
        <v>32</v>
      </c>
      <c r="B6" s="11">
        <v>10458</v>
      </c>
      <c r="C6" s="11">
        <f>=ROUNDDOWN(13.4663919649755,0)</f>
      </c>
      <c r="D6" s="11">
        <v>12330</v>
      </c>
      <c r="E6" s="12">
        <v>1</v>
      </c>
      <c r="F6" s="11"/>
      <c r="G6" s="11">
        <f>=ROUNDDOWN({0},0)</f>
      </c>
      <c r="H6" s="11"/>
      <c r="I6" s="12"/>
      <c r="J6" s="11">
        <v>116</v>
      </c>
      <c r="K6" s="13">
        <v>5838.86</v>
      </c>
      <c r="L6" s="11">
        <v>185</v>
      </c>
      <c r="M6" s="14">
        <v>31.56</v>
      </c>
      <c r="N6" s="11">
        <v>74</v>
      </c>
      <c r="O6" s="13">
        <v>4741.04</v>
      </c>
      <c r="P6" s="11">
        <v>140</v>
      </c>
      <c r="Q6" s="14">
        <v>33.86</v>
      </c>
      <c r="R6" s="12">
        <v>0.5676</v>
      </c>
      <c r="S6" s="12">
        <v>0.2316</v>
      </c>
      <c r="T6" s="12">
        <v>0.3214</v>
      </c>
      <c r="U6" s="12">
        <v>-0.0679</v>
      </c>
      <c r="V6" s="11">
        <v>116</v>
      </c>
      <c r="W6" s="13">
        <v>5838.86</v>
      </c>
      <c r="X6" s="11">
        <v>181</v>
      </c>
      <c r="Y6" s="11">
        <v>74</v>
      </c>
      <c r="Z6" s="13">
        <v>4741.04</v>
      </c>
      <c r="AA6" s="11">
        <v>132</v>
      </c>
      <c r="AB6" s="12">
        <v>0.5676</v>
      </c>
      <c r="AC6" s="12">
        <v>0.2316</v>
      </c>
    </row>
    <row r="7">
      <c r="A7" s="10" t="s">
        <v>33</v>
      </c>
      <c r="B7" s="11">
        <v>37004</v>
      </c>
      <c r="C7" s="11">
        <f>=ROUNDDOWN(12.7183364839319,0)</f>
      </c>
      <c r="D7" s="11">
        <v>49915</v>
      </c>
      <c r="E7" s="12">
        <v>1</v>
      </c>
      <c r="F7" s="11"/>
      <c r="G7" s="11">
        <f>=ROUNDDOWN({0},0)</f>
      </c>
      <c r="H7" s="11"/>
      <c r="I7" s="12"/>
      <c r="J7" s="11">
        <v>152</v>
      </c>
      <c r="K7" s="13">
        <v>4497.22</v>
      </c>
      <c r="L7" s="11">
        <v>237</v>
      </c>
      <c r="M7" s="14">
        <v>18.98</v>
      </c>
      <c r="N7" s="11">
        <v>148</v>
      </c>
      <c r="O7" s="13">
        <v>3635.93</v>
      </c>
      <c r="P7" s="11">
        <v>206</v>
      </c>
      <c r="Q7" s="14">
        <v>17.65</v>
      </c>
      <c r="R7" s="12">
        <v>0.027</v>
      </c>
      <c r="S7" s="12">
        <v>0.2369</v>
      </c>
      <c r="T7" s="12">
        <v>0.1505</v>
      </c>
      <c r="U7" s="12">
        <v>0.0754</v>
      </c>
      <c r="V7" s="11">
        <v>152</v>
      </c>
      <c r="W7" s="13">
        <v>4497.22</v>
      </c>
      <c r="X7" s="11">
        <v>223</v>
      </c>
      <c r="Y7" s="11">
        <v>148</v>
      </c>
      <c r="Z7" s="13">
        <v>3635.93</v>
      </c>
      <c r="AA7" s="11">
        <v>194</v>
      </c>
      <c r="AB7" s="12">
        <v>0.027</v>
      </c>
      <c r="AC7" s="12">
        <v>0.2369</v>
      </c>
    </row>
    <row r="8">
      <c r="A8" s="10" t="s">
        <v>34</v>
      </c>
      <c r="B8" s="11">
        <v>87935</v>
      </c>
      <c r="C8" s="11">
        <f>=ROUNDDOWN(15.5414361711529,0)</f>
      </c>
      <c r="D8" s="11">
        <v>92696</v>
      </c>
      <c r="E8" s="12">
        <v>1</v>
      </c>
      <c r="F8" s="11"/>
      <c r="G8" s="11">
        <f>=ROUNDDOWN({0},0)</f>
      </c>
      <c r="H8" s="11"/>
      <c r="I8" s="12"/>
      <c r="J8" s="11">
        <v>149</v>
      </c>
      <c r="K8" s="13">
        <v>2903.69</v>
      </c>
      <c r="L8" s="11">
        <v>251</v>
      </c>
      <c r="M8" s="14">
        <v>11.57</v>
      </c>
      <c r="N8" s="11">
        <v>166</v>
      </c>
      <c r="O8" s="13">
        <v>3246.78</v>
      </c>
      <c r="P8" s="11">
        <v>267</v>
      </c>
      <c r="Q8" s="14">
        <v>12.16</v>
      </c>
      <c r="R8" s="12">
        <v>-0.1024</v>
      </c>
      <c r="S8" s="12">
        <v>-0.1057</v>
      </c>
      <c r="T8" s="12">
        <v>-0.0599</v>
      </c>
      <c r="U8" s="12">
        <v>-0.0485</v>
      </c>
      <c r="V8" s="11">
        <v>149</v>
      </c>
      <c r="W8" s="13">
        <v>2903.69</v>
      </c>
      <c r="X8" s="11">
        <v>247</v>
      </c>
      <c r="Y8" s="11">
        <v>166</v>
      </c>
      <c r="Z8" s="13">
        <v>3246.78</v>
      </c>
      <c r="AA8" s="11">
        <v>267</v>
      </c>
      <c r="AB8" s="12">
        <v>-0.1024</v>
      </c>
      <c r="AC8" s="12">
        <v>-0.1057</v>
      </c>
    </row>
    <row r="9">
      <c r="A9" s="10" t="s">
        <v>35</v>
      </c>
      <c r="B9" s="11">
        <v>75868</v>
      </c>
      <c r="C9" s="11">
        <f>=ROUNDDOWN(13.6174031661701,0)</f>
      </c>
      <c r="D9" s="11">
        <v>74171</v>
      </c>
      <c r="E9" s="12">
        <v>1</v>
      </c>
      <c r="F9" s="11"/>
      <c r="G9" s="11">
        <f>=ROUNDDOWN({0},0)</f>
      </c>
      <c r="H9" s="11"/>
      <c r="I9" s="12"/>
      <c r="J9" s="11">
        <v>193</v>
      </c>
      <c r="K9" s="13">
        <v>7066.6</v>
      </c>
      <c r="L9" s="11">
        <v>1104</v>
      </c>
      <c r="M9" s="14">
        <v>6.4</v>
      </c>
      <c r="N9" s="11">
        <v>176</v>
      </c>
      <c r="O9" s="13">
        <v>6996.51</v>
      </c>
      <c r="P9" s="11">
        <v>1054</v>
      </c>
      <c r="Q9" s="14">
        <v>6.64</v>
      </c>
      <c r="R9" s="12">
        <v>0.0966</v>
      </c>
      <c r="S9" s="12">
        <v>0.01</v>
      </c>
      <c r="T9" s="12">
        <v>0.0474</v>
      </c>
      <c r="U9" s="12">
        <v>-0.0361</v>
      </c>
      <c r="V9" s="11">
        <v>193</v>
      </c>
      <c r="W9" s="13">
        <v>7066.6</v>
      </c>
      <c r="X9" s="11">
        <v>934</v>
      </c>
      <c r="Y9" s="11">
        <v>176</v>
      </c>
      <c r="Z9" s="13">
        <v>6996.51</v>
      </c>
      <c r="AA9" s="11">
        <v>894</v>
      </c>
      <c r="AB9" s="12">
        <v>0.0966</v>
      </c>
      <c r="AC9" s="12">
        <v>0.01</v>
      </c>
    </row>
    <row r="10">
      <c r="A10" s="10" t="s">
        <v>36</v>
      </c>
      <c r="B10" s="11">
        <v>42822</v>
      </c>
      <c r="C10" s="11">
        <f>=ROUNDDOWN(13.008293083022,0)</f>
      </c>
      <c r="D10" s="11">
        <v>78320</v>
      </c>
      <c r="E10" s="12">
        <v>1</v>
      </c>
      <c r="F10" s="11"/>
      <c r="G10" s="11">
        <f>=ROUNDDOWN({0},0)</f>
      </c>
      <c r="H10" s="11">
        <v>7442</v>
      </c>
      <c r="I10" s="12"/>
      <c r="J10" s="11">
        <v>618</v>
      </c>
      <c r="K10" s="13">
        <v>110885.15</v>
      </c>
      <c r="L10" s="11">
        <v>647</v>
      </c>
      <c r="M10" s="14">
        <v>171.38</v>
      </c>
      <c r="N10" s="11">
        <v>478</v>
      </c>
      <c r="O10" s="13">
        <v>82711.49</v>
      </c>
      <c r="P10" s="11">
        <v>721</v>
      </c>
      <c r="Q10" s="14">
        <v>114.72</v>
      </c>
      <c r="R10" s="12">
        <v>0.2929</v>
      </c>
      <c r="S10" s="12">
        <v>0.3406</v>
      </c>
      <c r="T10" s="12">
        <v>-0.1026</v>
      </c>
      <c r="U10" s="12">
        <v>0.4939</v>
      </c>
      <c r="V10" s="11">
        <v>618</v>
      </c>
      <c r="W10" s="13">
        <v>110885.15</v>
      </c>
      <c r="X10" s="11">
        <v>633</v>
      </c>
      <c r="Y10" s="11">
        <v>478</v>
      </c>
      <c r="Z10" s="13">
        <v>82711.49</v>
      </c>
      <c r="AA10" s="11">
        <v>714</v>
      </c>
      <c r="AB10" s="12">
        <v>0.2929</v>
      </c>
      <c r="AC10" s="12">
        <v>0.3406</v>
      </c>
    </row>
    <row r="11">
      <c r="A11" s="10" t="s">
        <v>37</v>
      </c>
      <c r="B11" s="11">
        <v>6215</v>
      </c>
      <c r="C11" s="11">
        <f>=ROUNDDOWN(15.3760514596734,0)</f>
      </c>
      <c r="D11" s="11">
        <v>4032</v>
      </c>
      <c r="E11" s="12">
        <v>1</v>
      </c>
      <c r="F11" s="11"/>
      <c r="G11" s="11">
        <f>=ROUNDDOWN({0},0)</f>
      </c>
      <c r="H11" s="11"/>
      <c r="I11" s="12"/>
      <c r="J11" s="11">
        <v>77</v>
      </c>
      <c r="K11" s="13">
        <v>5140.23</v>
      </c>
      <c r="L11" s="11">
        <v>119</v>
      </c>
      <c r="M11" s="14">
        <v>43.2</v>
      </c>
      <c r="N11" s="11">
        <v>31</v>
      </c>
      <c r="O11" s="13">
        <v>2511.06</v>
      </c>
      <c r="P11" s="11">
        <v>104</v>
      </c>
      <c r="Q11" s="14">
        <v>24.14</v>
      </c>
      <c r="R11" s="12">
        <v>1.4839</v>
      </c>
      <c r="S11" s="12">
        <v>1.047</v>
      </c>
      <c r="T11" s="12">
        <v>0.1442</v>
      </c>
      <c r="U11" s="12">
        <v>0.7896</v>
      </c>
      <c r="V11" s="11">
        <v>77</v>
      </c>
      <c r="W11" s="13">
        <v>5140.23</v>
      </c>
      <c r="X11" s="11">
        <v>114</v>
      </c>
      <c r="Y11" s="11">
        <v>31</v>
      </c>
      <c r="Z11" s="13">
        <v>2511.06</v>
      </c>
      <c r="AA11" s="11">
        <v>104</v>
      </c>
      <c r="AB11" s="12">
        <v>1.4839</v>
      </c>
      <c r="AC11" s="12">
        <v>1.047</v>
      </c>
    </row>
    <row r="12">
      <c r="A12" s="10" t="s">
        <v>38</v>
      </c>
      <c r="B12" s="11">
        <v>7313</v>
      </c>
      <c r="C12" s="11">
        <f>=ROUNDDOWN(80.3626373626374,0)</f>
      </c>
      <c r="D12" s="11">
        <v>770</v>
      </c>
      <c r="E12" s="12">
        <v>1</v>
      </c>
      <c r="F12" s="11"/>
      <c r="G12" s="11">
        <f>=ROUNDDOWN({0},0)</f>
      </c>
      <c r="H12" s="11"/>
      <c r="I12" s="12"/>
      <c r="J12" s="11">
        <v>15</v>
      </c>
      <c r="K12" s="13">
        <v>367.51</v>
      </c>
      <c r="L12" s="11">
        <v>92</v>
      </c>
      <c r="M12" s="14">
        <v>3.99</v>
      </c>
      <c r="N12" s="11">
        <v>4</v>
      </c>
      <c r="O12" s="13">
        <v>140.74</v>
      </c>
      <c r="P12" s="11">
        <v>60</v>
      </c>
      <c r="Q12" s="14">
        <v>2.35</v>
      </c>
      <c r="R12" s="12">
        <v>2.75</v>
      </c>
      <c r="S12" s="12">
        <v>1.6113</v>
      </c>
      <c r="T12" s="12">
        <v>0.5333</v>
      </c>
      <c r="U12" s="12">
        <v>0.6979</v>
      </c>
      <c r="V12" s="11">
        <v>15</v>
      </c>
      <c r="W12" s="13">
        <v>367.51</v>
      </c>
      <c r="X12" s="11">
        <v>92</v>
      </c>
      <c r="Y12" s="11">
        <v>4</v>
      </c>
      <c r="Z12" s="13">
        <v>140.74</v>
      </c>
      <c r="AA12" s="11">
        <v>60</v>
      </c>
      <c r="AB12" s="12">
        <v>2.75</v>
      </c>
      <c r="AC12" s="12">
        <v>1.6113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99</v>
      </c>
      <c r="M13" s="14"/>
      <c r="N13" s="11">
        <v>1</v>
      </c>
      <c r="O13" s="13">
        <v>132.9</v>
      </c>
      <c r="P13" s="11">
        <v>119</v>
      </c>
      <c r="Q13" s="14">
        <v>1.12</v>
      </c>
      <c r="R13" s="12"/>
      <c r="S13" s="12"/>
      <c r="T13" s="12">
        <v>-0.1681</v>
      </c>
      <c r="U13" s="12"/>
      <c r="V13" s="11"/>
      <c r="W13" s="13"/>
      <c r="X13" s="11">
        <v>99</v>
      </c>
      <c r="Y13" s="11">
        <v>1</v>
      </c>
      <c r="Z13" s="13">
        <v>132.9</v>
      </c>
      <c r="AA13" s="11">
        <v>119</v>
      </c>
      <c r="AB13" s="12"/>
      <c r="AC13" s="12"/>
    </row>
    <row r="14">
      <c r="A14" s="10" t="s">
        <v>40</v>
      </c>
      <c r="B14" s="11">
        <v>56997</v>
      </c>
      <c r="C14" s="11">
        <f>=ROUNDDOWN(14.1790636350067,0)</f>
      </c>
      <c r="D14" s="11">
        <v>54056</v>
      </c>
      <c r="E14" s="12">
        <v>1</v>
      </c>
      <c r="F14" s="11"/>
      <c r="G14" s="11">
        <f>=ROUNDDOWN({0},0)</f>
      </c>
      <c r="H14" s="11"/>
      <c r="I14" s="12"/>
      <c r="J14" s="11">
        <v>136</v>
      </c>
      <c r="K14" s="13">
        <v>3664.31</v>
      </c>
      <c r="L14" s="11">
        <v>1025</v>
      </c>
      <c r="M14" s="14">
        <v>3.57</v>
      </c>
      <c r="N14" s="11">
        <v>103</v>
      </c>
      <c r="O14" s="13">
        <v>2685.23</v>
      </c>
      <c r="P14" s="11">
        <v>957</v>
      </c>
      <c r="Q14" s="14">
        <v>2.81</v>
      </c>
      <c r="R14" s="12">
        <v>0.3204</v>
      </c>
      <c r="S14" s="12">
        <v>0.3646</v>
      </c>
      <c r="T14" s="12">
        <v>0.0711</v>
      </c>
      <c r="U14" s="12">
        <v>0.2705</v>
      </c>
      <c r="V14" s="11">
        <v>136</v>
      </c>
      <c r="W14" s="13">
        <v>3664.31</v>
      </c>
      <c r="X14" s="11">
        <v>994</v>
      </c>
      <c r="Y14" s="11">
        <v>103</v>
      </c>
      <c r="Z14" s="13">
        <v>2685.23</v>
      </c>
      <c r="AA14" s="11">
        <v>956</v>
      </c>
      <c r="AB14" s="12">
        <v>0.3204</v>
      </c>
      <c r="AC14" s="12">
        <v>0.3646</v>
      </c>
    </row>
    <row r="15">
      <c r="A15" s="10" t="s">
        <v>41</v>
      </c>
      <c r="B15" s="11">
        <v>108361</v>
      </c>
      <c r="C15" s="11">
        <f>=ROUNDDOWN(15.6491537172896,0)</f>
      </c>
      <c r="D15" s="11">
        <v>122786</v>
      </c>
      <c r="E15" s="12">
        <v>1</v>
      </c>
      <c r="F15" s="11"/>
      <c r="G15" s="11">
        <f>=ROUNDDOWN({0},0)</f>
      </c>
      <c r="H15" s="11"/>
      <c r="I15" s="12"/>
      <c r="J15" s="11">
        <v>667</v>
      </c>
      <c r="K15" s="13">
        <v>11253.47</v>
      </c>
      <c r="L15" s="11">
        <v>645</v>
      </c>
      <c r="M15" s="14">
        <v>17.45</v>
      </c>
      <c r="N15" s="11">
        <v>645</v>
      </c>
      <c r="O15" s="13">
        <v>10923.35</v>
      </c>
      <c r="P15" s="11">
        <v>722</v>
      </c>
      <c r="Q15" s="14">
        <v>15.13</v>
      </c>
      <c r="R15" s="12">
        <v>0.0341</v>
      </c>
      <c r="S15" s="12">
        <v>0.0302</v>
      </c>
      <c r="T15" s="12">
        <v>-0.1066</v>
      </c>
      <c r="U15" s="12">
        <v>0.1533</v>
      </c>
      <c r="V15" s="11">
        <v>667</v>
      </c>
      <c r="W15" s="13">
        <v>11253.47</v>
      </c>
      <c r="X15" s="11">
        <v>645</v>
      </c>
      <c r="Y15" s="11">
        <v>645</v>
      </c>
      <c r="Z15" s="13">
        <v>10923.35</v>
      </c>
      <c r="AA15" s="11">
        <v>722</v>
      </c>
      <c r="AB15" s="12">
        <v>0.0341</v>
      </c>
      <c r="AC15" s="12">
        <v>0.0302</v>
      </c>
    </row>
    <row r="16">
      <c r="A16" s="10" t="s">
        <v>42</v>
      </c>
      <c r="B16" s="11">
        <v>49249</v>
      </c>
      <c r="C16" s="11">
        <f>=ROUNDDOWN(19.8977819078017,0)</f>
      </c>
      <c r="D16" s="11">
        <v>58730</v>
      </c>
      <c r="E16" s="12">
        <v>1</v>
      </c>
      <c r="F16" s="11"/>
      <c r="G16" s="11">
        <f>=ROUNDDOWN({0},0)</f>
      </c>
      <c r="H16" s="11"/>
      <c r="I16" s="12"/>
      <c r="J16" s="11">
        <v>172</v>
      </c>
      <c r="K16" s="13">
        <v>6871.49</v>
      </c>
      <c r="L16" s="11">
        <v>540</v>
      </c>
      <c r="M16" s="14">
        <v>12.72</v>
      </c>
      <c r="N16" s="11">
        <v>188</v>
      </c>
      <c r="O16" s="13">
        <v>7442.6</v>
      </c>
      <c r="P16" s="11">
        <v>552</v>
      </c>
      <c r="Q16" s="14">
        <v>13.48</v>
      </c>
      <c r="R16" s="12">
        <v>-0.0851</v>
      </c>
      <c r="S16" s="12">
        <v>-0.0767</v>
      </c>
      <c r="T16" s="12">
        <v>-0.0217</v>
      </c>
      <c r="U16" s="12">
        <v>-0.0564</v>
      </c>
      <c r="V16" s="11">
        <v>172</v>
      </c>
      <c r="W16" s="13">
        <v>6871.49</v>
      </c>
      <c r="X16" s="11">
        <v>520</v>
      </c>
      <c r="Y16" s="11">
        <v>188</v>
      </c>
      <c r="Z16" s="13">
        <v>7442.6</v>
      </c>
      <c r="AA16" s="11">
        <v>518</v>
      </c>
      <c r="AB16" s="12">
        <v>-0.0851</v>
      </c>
      <c r="AC16" s="12">
        <v>-0.0767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3185</v>
      </c>
      <c r="K17" s="17">
        <v>208413.79</v>
      </c>
      <c r="L17" s="15">
        <v>6886</v>
      </c>
      <c r="M17" s="18">
        <v>30.27</v>
      </c>
      <c r="N17" s="15">
        <v>2865</v>
      </c>
      <c r="O17" s="17">
        <v>178935.62</v>
      </c>
      <c r="P17" s="15">
        <v>6946</v>
      </c>
      <c r="Q17" s="18">
        <v>25.76</v>
      </c>
      <c r="R17" s="16">
        <v>0.1117</v>
      </c>
      <c r="S17" s="16">
        <v>0.1647</v>
      </c>
      <c r="T17" s="16">
        <v>-0.0086</v>
      </c>
      <c r="U17" s="16">
        <v>0.1751</v>
      </c>
      <c r="V17" s="15">
        <v>3185</v>
      </c>
      <c r="W17" s="17">
        <v>208413.79</v>
      </c>
      <c r="X17" s="15">
        <v>6460</v>
      </c>
      <c r="Y17" s="15">
        <v>2865</v>
      </c>
      <c r="Z17" s="17">
        <v>178935.62</v>
      </c>
      <c r="AA17" s="15">
        <v>6588</v>
      </c>
      <c r="AB17" s="16">
        <v>0.1117</v>
      </c>
      <c r="AC17" s="16">
        <v>0.1647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