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<sst xmlns="http://schemas.openxmlformats.org/spreadsheetml/2006/main" count="36" uniqueCount="36">
  <si>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</si>
  <si>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</si>
  <si>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</si>
  <si>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01/01/2024</t>
  </si>
  <si>
    <t>End Date:</t>
  </si>
  <si>
    <t>02/22/2024</t>
  </si>
  <si>
    <t>Report Run Date:</t>
  </si>
  <si>
    <t>02/23/2024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</si>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</sst>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10684</v>
      </c>
      <c r="C5" s="11">
        <f>=ROUNDDOWN(16.8623737373737,0)</f>
      </c>
      <c r="D5" s="11">
        <v>8324</v>
      </c>
      <c r="E5" s="12">
        <v>0.9683</v>
      </c>
      <c r="F5" s="11"/>
      <c r="G5" s="11">
        <f>=ROUNDDOWN({0},0)</f>
      </c>
      <c r="H5" s="11"/>
      <c r="I5" s="12"/>
      <c r="J5" s="11">
        <v>129</v>
      </c>
      <c r="K5" s="13">
        <v>6253.44</v>
      </c>
      <c r="L5" s="11">
        <v>197</v>
      </c>
      <c r="M5" s="14">
        <v>31.74</v>
      </c>
      <c r="N5" s="11">
        <v>48</v>
      </c>
      <c r="O5" s="13">
        <v>2261.32</v>
      </c>
      <c r="P5" s="11">
        <v>147</v>
      </c>
      <c r="Q5" s="14">
        <v>15.38</v>
      </c>
      <c r="R5" s="12">
        <v>1.6875</v>
      </c>
      <c r="S5" s="12">
        <v>1.7654</v>
      </c>
      <c r="T5" s="12">
        <v>0.3401</v>
      </c>
      <c r="U5" s="12">
        <v>1.0637</v>
      </c>
      <c r="V5" s="11">
        <v>129</v>
      </c>
      <c r="W5" s="13">
        <v>6253.44</v>
      </c>
      <c r="X5" s="11">
        <v>177</v>
      </c>
      <c r="Y5" s="11">
        <v>48</v>
      </c>
      <c r="Z5" s="13">
        <v>2261.32</v>
      </c>
      <c r="AA5" s="11">
        <v>137</v>
      </c>
      <c r="AB5" s="12">
        <v>1.6875</v>
      </c>
      <c r="AC5" s="12">
        <v>1.7654</v>
      </c>
    </row>
    <row r="6">
      <c r="A6" s="10" t="s">
        <v>33</v>
      </c>
      <c r="B6" s="11">
        <v>42839</v>
      </c>
      <c r="C6" s="11">
        <f>=ROUNDDOWN(13.007925181429,0)</f>
      </c>
      <c r="D6" s="11">
        <v>79989</v>
      </c>
      <c r="E6" s="12">
        <v>0.956</v>
      </c>
      <c r="F6" s="11"/>
      <c r="G6" s="11">
        <f>=ROUNDDOWN({0},0)</f>
      </c>
      <c r="H6" s="11">
        <v>5931</v>
      </c>
      <c r="I6" s="12"/>
      <c r="J6" s="11">
        <v>959</v>
      </c>
      <c r="K6" s="13">
        <v>165163.4</v>
      </c>
      <c r="L6" s="11">
        <v>628</v>
      </c>
      <c r="M6" s="14">
        <v>263</v>
      </c>
      <c r="N6" s="11">
        <v>1508</v>
      </c>
      <c r="O6" s="13">
        <v>250278.03</v>
      </c>
      <c r="P6" s="11">
        <v>686</v>
      </c>
      <c r="Q6" s="14">
        <v>364.84</v>
      </c>
      <c r="R6" s="12">
        <v>-0.3641</v>
      </c>
      <c r="S6" s="12">
        <v>-0.3401</v>
      </c>
      <c r="T6" s="12">
        <v>-0.0845</v>
      </c>
      <c r="U6" s="12">
        <v>-0.2791</v>
      </c>
      <c r="V6" s="11">
        <v>959</v>
      </c>
      <c r="W6" s="13">
        <v>165163.4</v>
      </c>
      <c r="X6" s="11">
        <v>534</v>
      </c>
      <c r="Y6" s="11">
        <v>1508</v>
      </c>
      <c r="Z6" s="13">
        <v>250278.03</v>
      </c>
      <c r="AA6" s="11">
        <v>510</v>
      </c>
      <c r="AB6" s="12">
        <v>-0.3641</v>
      </c>
      <c r="AC6" s="12">
        <v>-0.3401</v>
      </c>
    </row>
    <row r="7">
      <c r="A7" s="10" t="s">
        <v>34</v>
      </c>
      <c r="B7" s="11">
        <v>3989</v>
      </c>
      <c r="C7" s="11">
        <f>=ROUNDDOWN(17.2088006902502,0)</f>
      </c>
      <c r="D7" s="11">
        <v>1740</v>
      </c>
      <c r="E7" s="12">
        <v>0.9753</v>
      </c>
      <c r="F7" s="11"/>
      <c r="G7" s="11">
        <f>=ROUNDDOWN({0},0)</f>
      </c>
      <c r="H7" s="11"/>
      <c r="I7" s="12"/>
      <c r="J7" s="11">
        <v>39</v>
      </c>
      <c r="K7" s="13">
        <v>2389.15</v>
      </c>
      <c r="L7" s="11">
        <v>88</v>
      </c>
      <c r="M7" s="14">
        <v>27.15</v>
      </c>
      <c r="N7" s="11">
        <v>21</v>
      </c>
      <c r="O7" s="13">
        <v>1383</v>
      </c>
      <c r="P7" s="11">
        <v>78</v>
      </c>
      <c r="Q7" s="14">
        <v>17.73</v>
      </c>
      <c r="R7" s="12">
        <v>0.8571</v>
      </c>
      <c r="S7" s="12">
        <v>0.7275</v>
      </c>
      <c r="T7" s="12">
        <v>0.1282</v>
      </c>
      <c r="U7" s="12">
        <v>0.5313</v>
      </c>
      <c r="V7" s="11">
        <v>39</v>
      </c>
      <c r="W7" s="13">
        <v>2389.15</v>
      </c>
      <c r="X7" s="11">
        <v>80</v>
      </c>
      <c r="Y7" s="11">
        <v>21</v>
      </c>
      <c r="Z7" s="13">
        <v>1383</v>
      </c>
      <c r="AA7" s="11">
        <v>55</v>
      </c>
      <c r="AB7" s="12">
        <v>0.8571</v>
      </c>
      <c r="AC7" s="12">
        <v>0.7275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1127</v>
      </c>
      <c r="K8" s="17">
        <v>173805.99</v>
      </c>
      <c r="L8" s="15">
        <v>913</v>
      </c>
      <c r="M8" s="18">
        <v>190.37</v>
      </c>
      <c r="N8" s="15">
        <v>1577</v>
      </c>
      <c r="O8" s="17">
        <v>253922.35</v>
      </c>
      <c r="P8" s="15">
        <v>911</v>
      </c>
      <c r="Q8" s="18">
        <v>278.73</v>
      </c>
      <c r="R8" s="16">
        <v>-0.2854</v>
      </c>
      <c r="S8" s="16">
        <v>-0.3155</v>
      </c>
      <c r="T8" s="16">
        <v>0.0022</v>
      </c>
      <c r="U8" s="16">
        <v>-0.317</v>
      </c>
      <c r="V8" s="15">
        <v>1127</v>
      </c>
      <c r="W8" s="17">
        <v>173805.99</v>
      </c>
      <c r="X8" s="15">
        <v>791</v>
      </c>
      <c r="Y8" s="15">
        <v>1577</v>
      </c>
      <c r="Z8" s="17">
        <v>253922.35</v>
      </c>
      <c r="AA8" s="15">
        <v>702</v>
      </c>
      <c r="AB8" s="16">
        <v>-0.2854</v>
      </c>
      <c r="AC8" s="16">
        <v>-0.3155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