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<sst xmlns="http://schemas.openxmlformats.org/spreadsheetml/2006/main" count="44" uniqueCount="44">
  <si>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</si>
  <si>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</si>
  <si>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</si>
  <si>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02/22/2024</t>
  </si>
  <si>
    <t>End Date:</t>
  </si>
  <si>
    <t>Report Run Date:</t>
  </si>
  <si>
    <t>02/23/2024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</si>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</sst>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154325</v>
      </c>
      <c r="C5" s="11">
        <f>=ROUNDDOWN(18.3081631926732,0)</f>
      </c>
      <c r="D5" s="11">
        <v>170664</v>
      </c>
      <c r="E5" s="12">
        <v>1</v>
      </c>
      <c r="F5" s="11"/>
      <c r="G5" s="11">
        <f>=ROUNDDOWN({0},0)</f>
      </c>
      <c r="H5" s="11">
        <v>570</v>
      </c>
      <c r="I5" s="12"/>
      <c r="J5" s="11">
        <v>293</v>
      </c>
      <c r="K5" s="13">
        <v>16717.73</v>
      </c>
      <c r="L5" s="11">
        <v>1882</v>
      </c>
      <c r="M5" s="14">
        <v>8.88</v>
      </c>
      <c r="N5" s="11">
        <v>271</v>
      </c>
      <c r="O5" s="13">
        <v>17458.14</v>
      </c>
      <c r="P5" s="11">
        <v>1961</v>
      </c>
      <c r="Q5" s="14">
        <v>8.9</v>
      </c>
      <c r="R5" s="12">
        <v>0.0812</v>
      </c>
      <c r="S5" s="12">
        <v>-0.0424</v>
      </c>
      <c r="T5" s="12">
        <v>-0.0403</v>
      </c>
      <c r="U5" s="12">
        <v>-0.0022</v>
      </c>
      <c r="V5" s="11">
        <v>293</v>
      </c>
      <c r="W5" s="13">
        <v>16717.73</v>
      </c>
      <c r="X5" s="11">
        <v>1720</v>
      </c>
      <c r="Y5" s="11">
        <v>271</v>
      </c>
      <c r="Z5" s="13">
        <v>17458.14</v>
      </c>
      <c r="AA5" s="11">
        <v>1827</v>
      </c>
      <c r="AB5" s="12">
        <v>0.0812</v>
      </c>
      <c r="AC5" s="12">
        <v>-0.0424</v>
      </c>
    </row>
    <row r="6">
      <c r="A6" s="10" t="s">
        <v>32</v>
      </c>
      <c r="B6" s="11">
        <v>6505</v>
      </c>
      <c r="C6" s="11">
        <f>=ROUNDDOWN(12.5072101518939,0)</f>
      </c>
      <c r="D6" s="11">
        <v>8980</v>
      </c>
      <c r="E6" s="12">
        <v>1</v>
      </c>
      <c r="F6" s="11"/>
      <c r="G6" s="11">
        <f>=ROUNDDOWN({0},0)</f>
      </c>
      <c r="H6" s="11"/>
      <c r="I6" s="12"/>
      <c r="J6" s="11">
        <v>50</v>
      </c>
      <c r="K6" s="13">
        <v>2655.84</v>
      </c>
      <c r="L6" s="11">
        <v>163</v>
      </c>
      <c r="M6" s="14">
        <v>16.29</v>
      </c>
      <c r="N6" s="11">
        <v>15</v>
      </c>
      <c r="O6" s="13">
        <v>1271.99</v>
      </c>
      <c r="P6" s="11">
        <v>123</v>
      </c>
      <c r="Q6" s="14">
        <v>10.34</v>
      </c>
      <c r="R6" s="12">
        <v>2.3333</v>
      </c>
      <c r="S6" s="12">
        <v>1.0879</v>
      </c>
      <c r="T6" s="12">
        <v>0.3252</v>
      </c>
      <c r="U6" s="12">
        <v>0.5754</v>
      </c>
      <c r="V6" s="11">
        <v>50</v>
      </c>
      <c r="W6" s="13">
        <v>2655.84</v>
      </c>
      <c r="X6" s="11">
        <v>156</v>
      </c>
      <c r="Y6" s="11">
        <v>15</v>
      </c>
      <c r="Z6" s="13">
        <v>1271.99</v>
      </c>
      <c r="AA6" s="11">
        <v>114</v>
      </c>
      <c r="AB6" s="12">
        <v>2.3333</v>
      </c>
      <c r="AC6" s="12">
        <v>1.0879</v>
      </c>
    </row>
    <row r="7">
      <c r="A7" s="10" t="s">
        <v>33</v>
      </c>
      <c r="B7" s="11">
        <v>25156</v>
      </c>
      <c r="C7" s="11">
        <f>=ROUNDDOWN(14.7438752783964,0)</f>
      </c>
      <c r="D7" s="11">
        <v>29380</v>
      </c>
      <c r="E7" s="12">
        <v>1</v>
      </c>
      <c r="F7" s="11"/>
      <c r="G7" s="11">
        <f>=ROUNDDOWN({0},0)</f>
      </c>
      <c r="H7" s="11"/>
      <c r="I7" s="12"/>
      <c r="J7" s="11">
        <v>44</v>
      </c>
      <c r="K7" s="13">
        <v>1350.41</v>
      </c>
      <c r="L7" s="11">
        <v>197</v>
      </c>
      <c r="M7" s="14">
        <v>6.85</v>
      </c>
      <c r="N7" s="11">
        <v>49</v>
      </c>
      <c r="O7" s="13">
        <v>1230.05</v>
      </c>
      <c r="P7" s="11">
        <v>176</v>
      </c>
      <c r="Q7" s="14">
        <v>6.99</v>
      </c>
      <c r="R7" s="12">
        <v>-0.102</v>
      </c>
      <c r="S7" s="12">
        <v>0.0978</v>
      </c>
      <c r="T7" s="12">
        <v>0.1193</v>
      </c>
      <c r="U7" s="12">
        <v>-0.02</v>
      </c>
      <c r="V7" s="11">
        <v>44</v>
      </c>
      <c r="W7" s="13">
        <v>1350.41</v>
      </c>
      <c r="X7" s="11">
        <v>188</v>
      </c>
      <c r="Y7" s="11">
        <v>49</v>
      </c>
      <c r="Z7" s="13">
        <v>1230.05</v>
      </c>
      <c r="AA7" s="11">
        <v>170</v>
      </c>
      <c r="AB7" s="12">
        <v>-0.102</v>
      </c>
      <c r="AC7" s="12">
        <v>0.0978</v>
      </c>
    </row>
    <row r="8">
      <c r="A8" s="10" t="s">
        <v>34</v>
      </c>
      <c r="B8" s="11">
        <v>38076</v>
      </c>
      <c r="C8" s="11">
        <f>=ROUNDDOWN(13.1151832460733,0)</f>
      </c>
      <c r="D8" s="11">
        <v>55006</v>
      </c>
      <c r="E8" s="12">
        <v>1</v>
      </c>
      <c r="F8" s="11"/>
      <c r="G8" s="11">
        <f>=ROUNDDOWN({0},0)</f>
      </c>
      <c r="H8" s="11"/>
      <c r="I8" s="12"/>
      <c r="J8" s="11">
        <v>58</v>
      </c>
      <c r="K8" s="13">
        <v>1113.12</v>
      </c>
      <c r="L8" s="11">
        <v>240</v>
      </c>
      <c r="M8" s="14">
        <v>4.64</v>
      </c>
      <c r="N8" s="11">
        <v>62</v>
      </c>
      <c r="O8" s="13">
        <v>1207.55</v>
      </c>
      <c r="P8" s="11">
        <v>264</v>
      </c>
      <c r="Q8" s="14">
        <v>4.57</v>
      </c>
      <c r="R8" s="12">
        <v>-0.0645</v>
      </c>
      <c r="S8" s="12">
        <v>-0.0782</v>
      </c>
      <c r="T8" s="12">
        <v>-0.0909</v>
      </c>
      <c r="U8" s="12">
        <v>0.0153</v>
      </c>
      <c r="V8" s="11">
        <v>58</v>
      </c>
      <c r="W8" s="13">
        <v>1113.12</v>
      </c>
      <c r="X8" s="11">
        <v>240</v>
      </c>
      <c r="Y8" s="11">
        <v>62</v>
      </c>
      <c r="Z8" s="13">
        <v>1207.55</v>
      </c>
      <c r="AA8" s="11">
        <v>264</v>
      </c>
      <c r="AB8" s="12">
        <v>-0.0645</v>
      </c>
      <c r="AC8" s="12">
        <v>-0.0782</v>
      </c>
    </row>
    <row r="9">
      <c r="A9" s="10" t="s">
        <v>35</v>
      </c>
      <c r="B9" s="11">
        <v>36750</v>
      </c>
      <c r="C9" s="11">
        <f>=ROUNDDOWN(12.3704052780396,0)</f>
      </c>
      <c r="D9" s="11">
        <v>43881</v>
      </c>
      <c r="E9" s="12">
        <v>1</v>
      </c>
      <c r="F9" s="11"/>
      <c r="G9" s="11">
        <f>=ROUNDDOWN({0},0)</f>
      </c>
      <c r="H9" s="11"/>
      <c r="I9" s="12"/>
      <c r="J9" s="11">
        <v>69</v>
      </c>
      <c r="K9" s="13">
        <v>2856.62</v>
      </c>
      <c r="L9" s="11">
        <v>1045</v>
      </c>
      <c r="M9" s="14">
        <v>2.73</v>
      </c>
      <c r="N9" s="11">
        <v>45</v>
      </c>
      <c r="O9" s="13">
        <v>1722.83</v>
      </c>
      <c r="P9" s="11">
        <v>981</v>
      </c>
      <c r="Q9" s="14">
        <v>1.76</v>
      </c>
      <c r="R9" s="12">
        <v>0.5333</v>
      </c>
      <c r="S9" s="12">
        <v>0.6581</v>
      </c>
      <c r="T9" s="12">
        <v>0.0652</v>
      </c>
      <c r="U9" s="12">
        <v>0.5511</v>
      </c>
      <c r="V9" s="11">
        <v>69</v>
      </c>
      <c r="W9" s="13">
        <v>2856.62</v>
      </c>
      <c r="X9" s="11">
        <v>883</v>
      </c>
      <c r="Y9" s="11">
        <v>45</v>
      </c>
      <c r="Z9" s="13">
        <v>1722.83</v>
      </c>
      <c r="AA9" s="11">
        <v>828</v>
      </c>
      <c r="AB9" s="12">
        <v>0.5333</v>
      </c>
      <c r="AC9" s="12">
        <v>0.6581</v>
      </c>
    </row>
    <row r="10">
      <c r="A10" s="10" t="s">
        <v>36</v>
      </c>
      <c r="B10" s="11">
        <v>29849</v>
      </c>
      <c r="C10" s="11">
        <f>=ROUNDDOWN(13.213953694276,0)</f>
      </c>
      <c r="D10" s="11">
        <v>56003</v>
      </c>
      <c r="E10" s="12">
        <v>1</v>
      </c>
      <c r="F10" s="11"/>
      <c r="G10" s="11">
        <f>=ROUNDDOWN({0},0)</f>
      </c>
      <c r="H10" s="11">
        <v>6645</v>
      </c>
      <c r="I10" s="12"/>
      <c r="J10" s="11">
        <v>216</v>
      </c>
      <c r="K10" s="13">
        <v>36968.3</v>
      </c>
      <c r="L10" s="11">
        <v>607</v>
      </c>
      <c r="M10" s="14">
        <v>60.9</v>
      </c>
      <c r="N10" s="11">
        <v>307</v>
      </c>
      <c r="O10" s="13">
        <v>54654.8</v>
      </c>
      <c r="P10" s="11">
        <v>680</v>
      </c>
      <c r="Q10" s="14">
        <v>80.37</v>
      </c>
      <c r="R10" s="12">
        <v>-0.2964</v>
      </c>
      <c r="S10" s="12">
        <v>-0.3236</v>
      </c>
      <c r="T10" s="12">
        <v>-0.1074</v>
      </c>
      <c r="U10" s="12">
        <v>-0.2423</v>
      </c>
      <c r="V10" s="11">
        <v>216</v>
      </c>
      <c r="W10" s="13">
        <v>36968.3</v>
      </c>
      <c r="X10" s="11">
        <v>603</v>
      </c>
      <c r="Y10" s="11">
        <v>307</v>
      </c>
      <c r="Z10" s="13">
        <v>54654.8</v>
      </c>
      <c r="AA10" s="11">
        <v>676</v>
      </c>
      <c r="AB10" s="12">
        <v>-0.2964</v>
      </c>
      <c r="AC10" s="12">
        <v>-0.3236</v>
      </c>
    </row>
    <row r="11">
      <c r="A11" s="10" t="s">
        <v>37</v>
      </c>
      <c r="B11" s="11">
        <v>4334</v>
      </c>
      <c r="C11" s="11">
        <f>=ROUNDDOWN(15.017325017325,0)</f>
      </c>
      <c r="D11" s="11">
        <v>3392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1082.81</v>
      </c>
      <c r="L11" s="11">
        <v>86</v>
      </c>
      <c r="M11" s="14">
        <v>12.59</v>
      </c>
      <c r="N11" s="11">
        <v>18</v>
      </c>
      <c r="O11" s="13">
        <v>1196.19</v>
      </c>
      <c r="P11" s="11">
        <v>77</v>
      </c>
      <c r="Q11" s="14">
        <v>15.53</v>
      </c>
      <c r="R11" s="12"/>
      <c r="S11" s="12">
        <v>-0.0948</v>
      </c>
      <c r="T11" s="12">
        <v>0.1169</v>
      </c>
      <c r="U11" s="12">
        <v>-0.1893</v>
      </c>
      <c r="V11" s="11">
        <v>18</v>
      </c>
      <c r="W11" s="13">
        <v>1082.81</v>
      </c>
      <c r="X11" s="11">
        <v>82</v>
      </c>
      <c r="Y11" s="11">
        <v>18</v>
      </c>
      <c r="Z11" s="13">
        <v>1196.19</v>
      </c>
      <c r="AA11" s="11">
        <v>77</v>
      </c>
      <c r="AB11" s="12"/>
      <c r="AC11" s="12">
        <v>-0.0948</v>
      </c>
    </row>
    <row r="12">
      <c r="A12" s="10" t="s">
        <v>38</v>
      </c>
      <c r="B12" s="11">
        <v>2029</v>
      </c>
      <c r="C12" s="11">
        <f>=ROUNDDOWN(95.7075471698113,0)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77.33</v>
      </c>
      <c r="L12" s="11">
        <v>92</v>
      </c>
      <c r="M12" s="14">
        <v>0.84</v>
      </c>
      <c r="N12" s="11">
        <v>4</v>
      </c>
      <c r="O12" s="13">
        <v>178.35</v>
      </c>
      <c r="P12" s="11">
        <v>60</v>
      </c>
      <c r="Q12" s="14">
        <v>2.97</v>
      </c>
      <c r="R12" s="12">
        <v>-0.5</v>
      </c>
      <c r="S12" s="12">
        <v>-0.5664</v>
      </c>
      <c r="T12" s="12">
        <v>0.5333</v>
      </c>
      <c r="U12" s="12">
        <v>-0.7172</v>
      </c>
      <c r="V12" s="11">
        <v>2</v>
      </c>
      <c r="W12" s="13">
        <v>77.33</v>
      </c>
      <c r="X12" s="11">
        <v>92</v>
      </c>
      <c r="Y12" s="11">
        <v>4</v>
      </c>
      <c r="Z12" s="13">
        <v>178.35</v>
      </c>
      <c r="AA12" s="11">
        <v>60</v>
      </c>
      <c r="AB12" s="12">
        <v>-0.5</v>
      </c>
      <c r="AC12" s="12">
        <v>-0.5664</v>
      </c>
    </row>
    <row r="13">
      <c r="A13" s="10" t="s">
        <v>39</v>
      </c>
      <c r="B13" s="11">
        <v>217</v>
      </c>
      <c r="C13" s="11">
        <f>=ROUNDDOWN(50.4651162790698,0)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114.61</v>
      </c>
      <c r="L13" s="11">
        <v>99</v>
      </c>
      <c r="M13" s="14">
        <v>1.16</v>
      </c>
      <c r="N13" s="11">
        <v>1</v>
      </c>
      <c r="O13" s="13">
        <v>108.24</v>
      </c>
      <c r="P13" s="11">
        <v>119</v>
      </c>
      <c r="Q13" s="14">
        <v>0.91</v>
      </c>
      <c r="R13" s="12">
        <v>1</v>
      </c>
      <c r="S13" s="12">
        <v>0.0589</v>
      </c>
      <c r="T13" s="12">
        <v>-0.1681</v>
      </c>
      <c r="U13" s="12">
        <v>0.2747</v>
      </c>
      <c r="V13" s="11">
        <v>2</v>
      </c>
      <c r="W13" s="13">
        <v>114.61</v>
      </c>
      <c r="X13" s="11">
        <v>99</v>
      </c>
      <c r="Y13" s="11">
        <v>1</v>
      </c>
      <c r="Z13" s="13">
        <v>108.24</v>
      </c>
      <c r="AA13" s="11">
        <v>119</v>
      </c>
      <c r="AB13" s="12">
        <v>1</v>
      </c>
      <c r="AC13" s="12">
        <v>0.0589</v>
      </c>
    </row>
    <row r="14">
      <c r="A14" s="10" t="s">
        <v>40</v>
      </c>
      <c r="B14" s="11">
        <v>31375</v>
      </c>
      <c r="C14" s="11">
        <f>=ROUNDDOWN(13.7068588903451,0)</f>
      </c>
      <c r="D14" s="11">
        <v>44018</v>
      </c>
      <c r="E14" s="12">
        <v>1</v>
      </c>
      <c r="F14" s="11"/>
      <c r="G14" s="11">
        <f>=ROUNDDOWN({0},0)</f>
      </c>
      <c r="H14" s="11"/>
      <c r="I14" s="12"/>
      <c r="J14" s="11">
        <v>45</v>
      </c>
      <c r="K14" s="13">
        <v>968.92</v>
      </c>
      <c r="L14" s="11">
        <v>974</v>
      </c>
      <c r="M14" s="14">
        <v>0.99</v>
      </c>
      <c r="N14" s="11">
        <v>51</v>
      </c>
      <c r="O14" s="13">
        <v>962.46</v>
      </c>
      <c r="P14" s="11">
        <v>905</v>
      </c>
      <c r="Q14" s="14">
        <v>1.06</v>
      </c>
      <c r="R14" s="12">
        <v>-0.1176</v>
      </c>
      <c r="S14" s="12">
        <v>0.0067</v>
      </c>
      <c r="T14" s="12">
        <v>0.0762</v>
      </c>
      <c r="U14" s="12">
        <v>-0.066</v>
      </c>
      <c r="V14" s="11">
        <v>45</v>
      </c>
      <c r="W14" s="13">
        <v>968.92</v>
      </c>
      <c r="X14" s="11">
        <v>942</v>
      </c>
      <c r="Y14" s="11">
        <v>51</v>
      </c>
      <c r="Z14" s="13">
        <v>962.46</v>
      </c>
      <c r="AA14" s="11">
        <v>904</v>
      </c>
      <c r="AB14" s="12">
        <v>-0.1176</v>
      </c>
      <c r="AC14" s="12">
        <v>0.0067</v>
      </c>
    </row>
    <row r="15">
      <c r="A15" s="10" t="s">
        <v>41</v>
      </c>
      <c r="B15" s="11">
        <v>62625</v>
      </c>
      <c r="C15" s="11">
        <f>=ROUNDDOWN(11.9283442220148,0)</f>
      </c>
      <c r="D15" s="11">
        <v>111466</v>
      </c>
      <c r="E15" s="12">
        <v>1</v>
      </c>
      <c r="F15" s="11"/>
      <c r="G15" s="11">
        <f>=ROUNDDOWN({0},0)</f>
      </c>
      <c r="H15" s="11"/>
      <c r="I15" s="12"/>
      <c r="J15" s="11">
        <v>202</v>
      </c>
      <c r="K15" s="13">
        <v>3535.45</v>
      </c>
      <c r="L15" s="11">
        <v>645</v>
      </c>
      <c r="M15" s="14">
        <v>5.48</v>
      </c>
      <c r="N15" s="11">
        <v>313</v>
      </c>
      <c r="O15" s="13">
        <v>4955.63</v>
      </c>
      <c r="P15" s="11">
        <v>722</v>
      </c>
      <c r="Q15" s="14">
        <v>6.86</v>
      </c>
      <c r="R15" s="12">
        <v>-0.3546</v>
      </c>
      <c r="S15" s="12">
        <v>-0.2866</v>
      </c>
      <c r="T15" s="12">
        <v>-0.1066</v>
      </c>
      <c r="U15" s="12">
        <v>-0.2012</v>
      </c>
      <c r="V15" s="11">
        <v>202</v>
      </c>
      <c r="W15" s="13">
        <v>3535.45</v>
      </c>
      <c r="X15" s="11">
        <v>645</v>
      </c>
      <c r="Y15" s="11">
        <v>313</v>
      </c>
      <c r="Z15" s="13">
        <v>4955.63</v>
      </c>
      <c r="AA15" s="11">
        <v>722</v>
      </c>
      <c r="AB15" s="12">
        <v>-0.3546</v>
      </c>
      <c r="AC15" s="12">
        <v>-0.2866</v>
      </c>
    </row>
    <row r="16">
      <c r="A16" s="10" t="s">
        <v>42</v>
      </c>
      <c r="B16" s="11">
        <v>20256</v>
      </c>
      <c r="C16" s="11">
        <f>=ROUNDDOWN(18.8182831661093,0)</f>
      </c>
      <c r="D16" s="11">
        <v>25460</v>
      </c>
      <c r="E16" s="12">
        <v>1</v>
      </c>
      <c r="F16" s="11"/>
      <c r="G16" s="11">
        <f>=ROUNDDOWN({0},0)</f>
      </c>
      <c r="H16" s="11"/>
      <c r="I16" s="12"/>
      <c r="J16" s="11">
        <v>55</v>
      </c>
      <c r="K16" s="13">
        <v>2119.69</v>
      </c>
      <c r="L16" s="11">
        <v>517</v>
      </c>
      <c r="M16" s="14">
        <v>4.1</v>
      </c>
      <c r="N16" s="11">
        <v>50</v>
      </c>
      <c r="O16" s="13">
        <v>1969.05</v>
      </c>
      <c r="P16" s="11">
        <v>521</v>
      </c>
      <c r="Q16" s="14">
        <v>3.78</v>
      </c>
      <c r="R16" s="12">
        <v>0.1</v>
      </c>
      <c r="S16" s="12">
        <v>0.0765</v>
      </c>
      <c r="T16" s="12">
        <v>-0.0077</v>
      </c>
      <c r="U16" s="12">
        <v>0.0847</v>
      </c>
      <c r="V16" s="11">
        <v>55</v>
      </c>
      <c r="W16" s="13">
        <v>2119.69</v>
      </c>
      <c r="X16" s="11">
        <v>502</v>
      </c>
      <c r="Y16" s="11">
        <v>50</v>
      </c>
      <c r="Z16" s="13">
        <v>1969.05</v>
      </c>
      <c r="AA16" s="11">
        <v>487</v>
      </c>
      <c r="AB16" s="12">
        <v>0.1</v>
      </c>
      <c r="AC16" s="12">
        <v>0.0765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1054</v>
      </c>
      <c r="K17" s="17">
        <v>69560.83</v>
      </c>
      <c r="L17" s="15">
        <v>6547</v>
      </c>
      <c r="M17" s="18">
        <v>10.62</v>
      </c>
      <c r="N17" s="15">
        <v>1186</v>
      </c>
      <c r="O17" s="17">
        <v>86915.28</v>
      </c>
      <c r="P17" s="15">
        <v>6589</v>
      </c>
      <c r="Q17" s="18">
        <v>13.19</v>
      </c>
      <c r="R17" s="16">
        <v>-0.1113</v>
      </c>
      <c r="S17" s="16">
        <v>-0.1997</v>
      </c>
      <c r="T17" s="16">
        <v>-0.0064</v>
      </c>
      <c r="U17" s="16">
        <v>-0.1948</v>
      </c>
      <c r="V17" s="15">
        <v>1054</v>
      </c>
      <c r="W17" s="17">
        <v>69560.83</v>
      </c>
      <c r="X17" s="15">
        <v>6152</v>
      </c>
      <c r="Y17" s="15">
        <v>1186</v>
      </c>
      <c r="Z17" s="17">
        <v>86915.28</v>
      </c>
      <c r="AA17" s="15">
        <v>6248</v>
      </c>
      <c r="AB17" s="16">
        <v>-0.1113</v>
      </c>
      <c r="AC17" s="16">
        <v>-0.1997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