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<sst xmlns="http://schemas.openxmlformats.org/spreadsheetml/2006/main" count="43" uniqueCount="43">
  <si>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</si>
  <si>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</si>
  <si>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</si>
  <si>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02/18/2024</t>
  </si>
  <si>
    <t>End Date:</t>
  </si>
  <si>
    <t>Report Run Date:</t>
  </si>
  <si>
    <t>02/19/2024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</si>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</sst>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30908</v>
      </c>
      <c r="C5" s="11">
        <f>=ROUNDDOWN(24.1752053187329,0)</f>
      </c>
      <c r="D5" s="11">
        <v>23946</v>
      </c>
      <c r="E5" s="12">
        <v>1</v>
      </c>
      <c r="F5" s="11"/>
      <c r="G5" s="11">
        <f>=ROUNDDOWN({0},0)</f>
      </c>
      <c r="H5" s="11">
        <v>570</v>
      </c>
      <c r="I5" s="12"/>
      <c r="J5" s="11">
        <v>27</v>
      </c>
      <c r="K5" s="13">
        <v>3617.54</v>
      </c>
      <c r="L5" s="11">
        <v>1327</v>
      </c>
      <c r="M5" s="14">
        <v>2.73</v>
      </c>
      <c r="N5" s="11">
        <v>46</v>
      </c>
      <c r="O5" s="13">
        <v>3481.06</v>
      </c>
      <c r="P5" s="11">
        <v>1501</v>
      </c>
      <c r="Q5" s="14">
        <v>2.32</v>
      </c>
      <c r="R5" s="12">
        <v>-0.413</v>
      </c>
      <c r="S5" s="12">
        <v>0.0392</v>
      </c>
      <c r="T5" s="12">
        <v>-0.1159</v>
      </c>
      <c r="U5" s="12">
        <v>0.1767</v>
      </c>
      <c r="V5" s="11">
        <v>27</v>
      </c>
      <c r="W5" s="13">
        <v>3617.54</v>
      </c>
      <c r="X5" s="11">
        <v>1308</v>
      </c>
      <c r="Y5" s="11">
        <v>46</v>
      </c>
      <c r="Z5" s="13">
        <v>3481.06</v>
      </c>
      <c r="AA5" s="11">
        <v>1449</v>
      </c>
      <c r="AB5" s="12">
        <v>-0.413</v>
      </c>
      <c r="AC5" s="12">
        <v>0.0392</v>
      </c>
    </row>
    <row r="6">
      <c r="A6" s="10" t="s">
        <v>32</v>
      </c>
      <c r="B6" s="11">
        <v>2508</v>
      </c>
      <c r="C6" s="11">
        <f>=ROUNDDOWN(15.519801980198,0)</f>
      </c>
      <c r="D6" s="11">
        <v>3110</v>
      </c>
      <c r="E6" s="12">
        <v>1</v>
      </c>
      <c r="F6" s="11"/>
      <c r="G6" s="11">
        <f>=ROUNDDOWN({0},0)</f>
      </c>
      <c r="H6" s="11"/>
      <c r="I6" s="12"/>
      <c r="J6" s="11">
        <v>9</v>
      </c>
      <c r="K6" s="13">
        <v>431.16</v>
      </c>
      <c r="L6" s="11">
        <v>139</v>
      </c>
      <c r="M6" s="14">
        <v>3.1</v>
      </c>
      <c r="N6" s="11">
        <v>3</v>
      </c>
      <c r="O6" s="13">
        <v>128.27</v>
      </c>
      <c r="P6" s="11">
        <v>111</v>
      </c>
      <c r="Q6" s="14">
        <v>1.16</v>
      </c>
      <c r="R6" s="12">
        <v>2</v>
      </c>
      <c r="S6" s="12">
        <v>2.3613</v>
      </c>
      <c r="T6" s="12">
        <v>0.2523</v>
      </c>
      <c r="U6" s="12">
        <v>1.6724</v>
      </c>
      <c r="V6" s="11">
        <v>9</v>
      </c>
      <c r="W6" s="13">
        <v>431.16</v>
      </c>
      <c r="X6" s="11">
        <v>135</v>
      </c>
      <c r="Y6" s="11">
        <v>3</v>
      </c>
      <c r="Z6" s="13">
        <v>128.27</v>
      </c>
      <c r="AA6" s="11">
        <v>103</v>
      </c>
      <c r="AB6" s="12">
        <v>2</v>
      </c>
      <c r="AC6" s="12">
        <v>2.3613</v>
      </c>
    </row>
    <row r="7">
      <c r="A7" s="10" t="s">
        <v>33</v>
      </c>
      <c r="B7" s="11">
        <v>1528</v>
      </c>
      <c r="C7" s="11">
        <f>=ROUNDDOWN(17.5632183908046,0)</f>
      </c>
      <c r="D7" s="11">
        <v>1150</v>
      </c>
      <c r="E7" s="12"/>
      <c r="F7" s="11"/>
      <c r="G7" s="11">
        <f>=ROUNDDOWN({0},0)</f>
      </c>
      <c r="H7" s="11"/>
      <c r="I7" s="12"/>
      <c r="J7" s="11"/>
      <c r="K7" s="13"/>
      <c r="L7" s="11">
        <v>69</v>
      </c>
      <c r="M7" s="14"/>
      <c r="N7" s="11">
        <v>1</v>
      </c>
      <c r="O7" s="13">
        <v>23.97</v>
      </c>
      <c r="P7" s="11">
        <v>65</v>
      </c>
      <c r="Q7" s="14">
        <v>0.37</v>
      </c>
      <c r="R7" s="12"/>
      <c r="S7" s="12"/>
      <c r="T7" s="12">
        <v>0.0615</v>
      </c>
      <c r="U7" s="12"/>
      <c r="V7" s="11"/>
      <c r="W7" s="13"/>
      <c r="X7" s="11">
        <v>69</v>
      </c>
      <c r="Y7" s="11">
        <v>1</v>
      </c>
      <c r="Z7" s="13">
        <v>23.97</v>
      </c>
      <c r="AA7" s="11">
        <v>65</v>
      </c>
      <c r="AB7" s="12"/>
      <c r="AC7" s="12"/>
    </row>
    <row r="8">
      <c r="A8" s="10" t="s">
        <v>34</v>
      </c>
      <c r="B8" s="11">
        <v>12613</v>
      </c>
      <c r="C8" s="11">
        <f>=ROUNDDOWN(13.2740475689329,0)</f>
      </c>
      <c r="D8" s="11">
        <v>17550</v>
      </c>
      <c r="E8" s="12">
        <v>1</v>
      </c>
      <c r="F8" s="11"/>
      <c r="G8" s="11">
        <f>=ROUNDDOWN({0},0)</f>
      </c>
      <c r="H8" s="11"/>
      <c r="I8" s="12"/>
      <c r="J8" s="11">
        <v>38</v>
      </c>
      <c r="K8" s="13">
        <v>636.13</v>
      </c>
      <c r="L8" s="11">
        <v>194</v>
      </c>
      <c r="M8" s="14">
        <v>3.28</v>
      </c>
      <c r="N8" s="11">
        <v>1</v>
      </c>
      <c r="O8" s="13">
        <v>13.86</v>
      </c>
      <c r="P8" s="11">
        <v>230</v>
      </c>
      <c r="Q8" s="14">
        <v>0.06</v>
      </c>
      <c r="R8" s="12">
        <v>37</v>
      </c>
      <c r="S8" s="12">
        <v>44.8968</v>
      </c>
      <c r="T8" s="12">
        <v>-0.1565</v>
      </c>
      <c r="U8" s="12">
        <v>53.6667</v>
      </c>
      <c r="V8" s="11">
        <v>38</v>
      </c>
      <c r="W8" s="13">
        <v>636.13</v>
      </c>
      <c r="X8" s="11">
        <v>193</v>
      </c>
      <c r="Y8" s="11">
        <v>1</v>
      </c>
      <c r="Z8" s="13">
        <v>13.86</v>
      </c>
      <c r="AA8" s="11">
        <v>230</v>
      </c>
      <c r="AB8" s="12">
        <v>37</v>
      </c>
      <c r="AC8" s="12">
        <v>44.8968</v>
      </c>
    </row>
    <row r="9">
      <c r="A9" s="10" t="s">
        <v>35</v>
      </c>
      <c r="B9" s="11">
        <v>1997</v>
      </c>
      <c r="C9" s="11">
        <f>=ROUNDDOWN(11.4902186421174,0)</f>
      </c>
      <c r="D9" s="11">
        <v>3350</v>
      </c>
      <c r="E9" s="12"/>
      <c r="F9" s="11"/>
      <c r="G9" s="11">
        <f>=ROUNDDOWN({0},0)</f>
      </c>
      <c r="H9" s="11"/>
      <c r="I9" s="12"/>
      <c r="J9" s="11"/>
      <c r="K9" s="13"/>
      <c r="L9" s="11">
        <v>468</v>
      </c>
      <c r="M9" s="14"/>
      <c r="N9" s="11">
        <v>7</v>
      </c>
      <c r="O9" s="13">
        <v>234.11</v>
      </c>
      <c r="P9" s="11">
        <v>440</v>
      </c>
      <c r="Q9" s="14">
        <v>0.53</v>
      </c>
      <c r="R9" s="12"/>
      <c r="S9" s="12"/>
      <c r="T9" s="12">
        <v>0.0636</v>
      </c>
      <c r="U9" s="12"/>
      <c r="V9" s="11"/>
      <c r="W9" s="13"/>
      <c r="X9" s="11">
        <v>350</v>
      </c>
      <c r="Y9" s="11">
        <v>7</v>
      </c>
      <c r="Z9" s="13">
        <v>234.11</v>
      </c>
      <c r="AA9" s="11">
        <v>331</v>
      </c>
      <c r="AB9" s="12"/>
      <c r="AC9" s="12"/>
    </row>
    <row r="10">
      <c r="A10" s="10" t="s">
        <v>36</v>
      </c>
      <c r="B10" s="11">
        <v>21597</v>
      </c>
      <c r="C10" s="11">
        <f>=ROUNDDOWN(11.7158511446241,0)</f>
      </c>
      <c r="D10" s="11">
        <v>48433</v>
      </c>
      <c r="E10" s="12">
        <v>1</v>
      </c>
      <c r="F10" s="11"/>
      <c r="G10" s="11">
        <f>=ROUNDDOWN({0},0)</f>
      </c>
      <c r="H10" s="11">
        <v>8115</v>
      </c>
      <c r="I10" s="12"/>
      <c r="J10" s="11">
        <v>467</v>
      </c>
      <c r="K10" s="13">
        <v>63736.87</v>
      </c>
      <c r="L10" s="11">
        <v>574</v>
      </c>
      <c r="M10" s="14">
        <v>111.04</v>
      </c>
      <c r="N10" s="11">
        <v>199</v>
      </c>
      <c r="O10" s="13">
        <v>34587.46</v>
      </c>
      <c r="P10" s="11">
        <v>632</v>
      </c>
      <c r="Q10" s="14">
        <v>54.73</v>
      </c>
      <c r="R10" s="12">
        <v>1.3467</v>
      </c>
      <c r="S10" s="12">
        <v>0.8428</v>
      </c>
      <c r="T10" s="12">
        <v>-0.0918</v>
      </c>
      <c r="U10" s="12">
        <v>1.0289</v>
      </c>
      <c r="V10" s="11">
        <v>467</v>
      </c>
      <c r="W10" s="13">
        <v>63736.87</v>
      </c>
      <c r="X10" s="11">
        <v>570</v>
      </c>
      <c r="Y10" s="11">
        <v>199</v>
      </c>
      <c r="Z10" s="13">
        <v>34587.46</v>
      </c>
      <c r="AA10" s="11">
        <v>632</v>
      </c>
      <c r="AB10" s="12">
        <v>1.3467</v>
      </c>
      <c r="AC10" s="12">
        <v>0.8428</v>
      </c>
    </row>
    <row r="11">
      <c r="A11" s="10" t="s">
        <v>37</v>
      </c>
      <c r="B11" s="11">
        <v>1923</v>
      </c>
      <c r="C11" s="11">
        <f>=ROUNDDOWN(15.8011503697617,0)</f>
      </c>
      <c r="D11" s="11">
        <v>1500</v>
      </c>
      <c r="E11" s="12">
        <v>1</v>
      </c>
      <c r="F11" s="11"/>
      <c r="G11" s="11">
        <f>=ROUNDDOWN({0},0)</f>
      </c>
      <c r="H11" s="11"/>
      <c r="I11" s="12"/>
      <c r="J11" s="11">
        <v>7</v>
      </c>
      <c r="K11" s="13">
        <v>526.84</v>
      </c>
      <c r="L11" s="11">
        <v>73</v>
      </c>
      <c r="M11" s="14">
        <v>7.22</v>
      </c>
      <c r="N11" s="11">
        <v>5</v>
      </c>
      <c r="O11" s="13">
        <v>536.34</v>
      </c>
      <c r="P11" s="11">
        <v>66</v>
      </c>
      <c r="Q11" s="14">
        <v>8.13</v>
      </c>
      <c r="R11" s="12">
        <v>0.4</v>
      </c>
      <c r="S11" s="12">
        <v>-0.0177</v>
      </c>
      <c r="T11" s="12">
        <v>0.1061</v>
      </c>
      <c r="U11" s="12">
        <v>-0.1119</v>
      </c>
      <c r="V11" s="11">
        <v>7</v>
      </c>
      <c r="W11" s="13">
        <v>526.84</v>
      </c>
      <c r="X11" s="11">
        <v>70</v>
      </c>
      <c r="Y11" s="11">
        <v>5</v>
      </c>
      <c r="Z11" s="13">
        <v>536.34</v>
      </c>
      <c r="AA11" s="11">
        <v>65</v>
      </c>
      <c r="AB11" s="12">
        <v>0.4</v>
      </c>
      <c r="AC11" s="12">
        <v>-0.0177</v>
      </c>
    </row>
    <row r="12">
      <c r="A12" s="10" t="s">
        <v>38</v>
      </c>
      <c r="B12" s="11">
        <v>277</v>
      </c>
      <c r="C12" s="11">
        <f>=ROUNDDOWN(57.7083333333333,0)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93.3</v>
      </c>
      <c r="L12" s="11">
        <v>82</v>
      </c>
      <c r="M12" s="14">
        <v>1.14</v>
      </c>
      <c r="N12" s="11"/>
      <c r="O12" s="13"/>
      <c r="P12" s="11">
        <v>46</v>
      </c>
      <c r="Q12" s="14"/>
      <c r="R12" s="12"/>
      <c r="S12" s="12"/>
      <c r="T12" s="12">
        <v>0.7826</v>
      </c>
      <c r="U12" s="12"/>
      <c r="V12" s="11">
        <v>4</v>
      </c>
      <c r="W12" s="13">
        <v>93.3</v>
      </c>
      <c r="X12" s="11">
        <v>82</v>
      </c>
      <c r="Y12" s="11"/>
      <c r="Z12" s="13"/>
      <c r="AA12" s="11">
        <v>46</v>
      </c>
      <c r="AB12" s="12"/>
      <c r="AC12" s="12"/>
    </row>
    <row r="13">
      <c r="A13" s="10" t="s">
        <v>39</v>
      </c>
      <c r="B13" s="11">
        <v>1692</v>
      </c>
      <c r="C13" s="11">
        <f>=ROUNDDOWN(14.1946308724832,0)</f>
      </c>
      <c r="D13" s="11">
        <v>991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20.86</v>
      </c>
      <c r="L13" s="11">
        <v>352</v>
      </c>
      <c r="M13" s="14">
        <v>0.06</v>
      </c>
      <c r="N13" s="11">
        <v>2</v>
      </c>
      <c r="O13" s="13">
        <v>44.88</v>
      </c>
      <c r="P13" s="11">
        <v>285</v>
      </c>
      <c r="Q13" s="14">
        <v>0.16</v>
      </c>
      <c r="R13" s="12">
        <v>-0.5</v>
      </c>
      <c r="S13" s="12">
        <v>-0.5352</v>
      </c>
      <c r="T13" s="12">
        <v>0.2351</v>
      </c>
      <c r="U13" s="12">
        <v>-0.625</v>
      </c>
      <c r="V13" s="11">
        <v>1</v>
      </c>
      <c r="W13" s="13">
        <v>20.86</v>
      </c>
      <c r="X13" s="11">
        <v>348</v>
      </c>
      <c r="Y13" s="11">
        <v>2</v>
      </c>
      <c r="Z13" s="13">
        <v>44.88</v>
      </c>
      <c r="AA13" s="11">
        <v>285</v>
      </c>
      <c r="AB13" s="12">
        <v>-0.5</v>
      </c>
      <c r="AC13" s="12">
        <v>-0.5352</v>
      </c>
    </row>
    <row r="14">
      <c r="A14" s="10" t="s">
        <v>40</v>
      </c>
      <c r="B14" s="11">
        <v>21319</v>
      </c>
      <c r="C14" s="11">
        <f>=ROUNDDOWN(9.36358046380885,0)</f>
      </c>
      <c r="D14" s="11">
        <v>47520</v>
      </c>
      <c r="E14" s="12">
        <v>1</v>
      </c>
      <c r="F14" s="11"/>
      <c r="G14" s="11">
        <f>=ROUNDDOWN({0},0)</f>
      </c>
      <c r="H14" s="11"/>
      <c r="I14" s="12"/>
      <c r="J14" s="11">
        <v>120</v>
      </c>
      <c r="K14" s="13">
        <v>1825.87</v>
      </c>
      <c r="L14" s="11">
        <v>625</v>
      </c>
      <c r="M14" s="14">
        <v>2.92</v>
      </c>
      <c r="N14" s="11">
        <v>13</v>
      </c>
      <c r="O14" s="13">
        <v>128.68</v>
      </c>
      <c r="P14" s="11">
        <v>705</v>
      </c>
      <c r="Q14" s="14">
        <v>0.18</v>
      </c>
      <c r="R14" s="12">
        <v>8.2308</v>
      </c>
      <c r="S14" s="12">
        <v>13.1892</v>
      </c>
      <c r="T14" s="12">
        <v>-0.1135</v>
      </c>
      <c r="U14" s="12">
        <v>15.2222</v>
      </c>
      <c r="V14" s="11">
        <v>120</v>
      </c>
      <c r="W14" s="13">
        <v>1825.87</v>
      </c>
      <c r="X14" s="11">
        <v>625</v>
      </c>
      <c r="Y14" s="11">
        <v>13</v>
      </c>
      <c r="Z14" s="13">
        <v>128.68</v>
      </c>
      <c r="AA14" s="11">
        <v>705</v>
      </c>
      <c r="AB14" s="12">
        <v>8.2308</v>
      </c>
      <c r="AC14" s="12">
        <v>13.1892</v>
      </c>
    </row>
    <row r="15">
      <c r="A15" s="10" t="s">
        <v>41</v>
      </c>
      <c r="B15" s="11">
        <v>7837</v>
      </c>
      <c r="C15" s="11">
        <f>=ROUNDDOWN(28.6021897810219,0)</f>
      </c>
      <c r="D15" s="11">
        <v>4580</v>
      </c>
      <c r="E15" s="12"/>
      <c r="F15" s="11"/>
      <c r="G15" s="11">
        <f>=ROUNDDOWN({0},0)</f>
      </c>
      <c r="H15" s="11"/>
      <c r="I15" s="12"/>
      <c r="J15" s="11"/>
      <c r="K15" s="13"/>
      <c r="L15" s="11">
        <v>181</v>
      </c>
      <c r="M15" s="14"/>
      <c r="N15" s="11">
        <v>10</v>
      </c>
      <c r="O15" s="13">
        <v>339.56</v>
      </c>
      <c r="P15" s="11">
        <v>217</v>
      </c>
      <c r="Q15" s="14">
        <v>1.56</v>
      </c>
      <c r="R15" s="12"/>
      <c r="S15" s="12"/>
      <c r="T15" s="12">
        <v>-0.1659</v>
      </c>
      <c r="U15" s="12"/>
      <c r="V15" s="11"/>
      <c r="W15" s="13"/>
      <c r="X15" s="11">
        <v>177</v>
      </c>
      <c r="Y15" s="11">
        <v>10</v>
      </c>
      <c r="Z15" s="13">
        <v>339.56</v>
      </c>
      <c r="AA15" s="11">
        <v>203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673</v>
      </c>
      <c r="K16" s="17">
        <v>70888.57</v>
      </c>
      <c r="L16" s="15">
        <v>4084</v>
      </c>
      <c r="M16" s="18">
        <v>17.36</v>
      </c>
      <c r="N16" s="15">
        <v>287</v>
      </c>
      <c r="O16" s="17">
        <v>39518.19</v>
      </c>
      <c r="P16" s="15">
        <v>4298</v>
      </c>
      <c r="Q16" s="18">
        <v>9.19</v>
      </c>
      <c r="R16" s="16">
        <v>1.3449</v>
      </c>
      <c r="S16" s="16">
        <v>0.7938</v>
      </c>
      <c r="T16" s="16">
        <v>-0.0498</v>
      </c>
      <c r="U16" s="16">
        <v>0.889</v>
      </c>
      <c r="V16" s="15">
        <v>673</v>
      </c>
      <c r="W16" s="17">
        <v>70888.57</v>
      </c>
      <c r="X16" s="15">
        <v>3927</v>
      </c>
      <c r="Y16" s="15">
        <v>287</v>
      </c>
      <c r="Z16" s="17">
        <v>39518.19</v>
      </c>
      <c r="AA16" s="15">
        <v>4114</v>
      </c>
      <c r="AB16" s="16">
        <v>1.3449</v>
      </c>
      <c r="AC16" s="16">
        <v>0.7938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