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<sst xmlns="http://schemas.openxmlformats.org/spreadsheetml/2006/main" count="43" uniqueCount="43">
  <si>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</si>
  <si>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</si>
  <si>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</si>
  <si>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02/15/2024</t>
  </si>
  <si>
    <t>End Date:</t>
  </si>
  <si>
    <t>Report Run Date:</t>
  </si>
  <si>
    <t>02/16/2024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</si>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</sst>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190563</v>
      </c>
      <c r="C5" s="11">
        <f>=ROUNDDOWN(17.6635306112991,0)</f>
      </c>
      <c r="D5" s="11">
        <v>217602</v>
      </c>
      <c r="E5" s="12">
        <v>1</v>
      </c>
      <c r="F5" s="11"/>
      <c r="G5" s="11">
        <f>=ROUNDDOWN({0},0)</f>
      </c>
      <c r="H5" s="11">
        <v>570</v>
      </c>
      <c r="I5" s="12"/>
      <c r="J5" s="11">
        <v>363</v>
      </c>
      <c r="K5" s="13">
        <v>15303.96</v>
      </c>
      <c r="L5" s="11">
        <v>1891</v>
      </c>
      <c r="M5" s="14">
        <v>8.09</v>
      </c>
      <c r="N5" s="11">
        <v>361</v>
      </c>
      <c r="O5" s="13">
        <v>18442.99</v>
      </c>
      <c r="P5" s="11">
        <v>1999</v>
      </c>
      <c r="Q5" s="14">
        <v>9.23</v>
      </c>
      <c r="R5" s="12">
        <v>0.0055</v>
      </c>
      <c r="S5" s="12">
        <v>-0.1702</v>
      </c>
      <c r="T5" s="12">
        <v>-0.054</v>
      </c>
      <c r="U5" s="12">
        <v>-0.1235</v>
      </c>
      <c r="V5" s="11">
        <v>363</v>
      </c>
      <c r="W5" s="13">
        <v>15303.96</v>
      </c>
      <c r="X5" s="11">
        <v>1733</v>
      </c>
      <c r="Y5" s="11">
        <v>361</v>
      </c>
      <c r="Z5" s="13">
        <v>18442.99</v>
      </c>
      <c r="AA5" s="11">
        <v>1865</v>
      </c>
      <c r="AB5" s="12">
        <v>0.0055</v>
      </c>
      <c r="AC5" s="12">
        <v>-0.1702</v>
      </c>
    </row>
    <row r="6">
      <c r="A6" s="10" t="s">
        <v>32</v>
      </c>
      <c r="B6" s="11">
        <v>7679</v>
      </c>
      <c r="C6" s="11">
        <f>=ROUNDDOWN(14.9222697240575,0)</f>
      </c>
      <c r="D6" s="11">
        <v>9010</v>
      </c>
      <c r="E6" s="12">
        <v>1</v>
      </c>
      <c r="F6" s="11"/>
      <c r="G6" s="11">
        <f>=ROUNDDOWN({0},0)</f>
      </c>
      <c r="H6" s="11"/>
      <c r="I6" s="12"/>
      <c r="J6" s="11">
        <v>53</v>
      </c>
      <c r="K6" s="13">
        <v>2324.8</v>
      </c>
      <c r="L6" s="11">
        <v>175</v>
      </c>
      <c r="M6" s="14">
        <v>13.28</v>
      </c>
      <c r="N6" s="11">
        <v>27</v>
      </c>
      <c r="O6" s="13">
        <v>1651.1</v>
      </c>
      <c r="P6" s="11">
        <v>135</v>
      </c>
      <c r="Q6" s="14">
        <v>12.23</v>
      </c>
      <c r="R6" s="12">
        <v>0.963</v>
      </c>
      <c r="S6" s="12">
        <v>0.408</v>
      </c>
      <c r="T6" s="12">
        <v>0.2963</v>
      </c>
      <c r="U6" s="12">
        <v>0.0859</v>
      </c>
      <c r="V6" s="11">
        <v>53</v>
      </c>
      <c r="W6" s="13">
        <v>2324.8</v>
      </c>
      <c r="X6" s="11">
        <v>171</v>
      </c>
      <c r="Y6" s="11">
        <v>27</v>
      </c>
      <c r="Z6" s="13">
        <v>1651.1</v>
      </c>
      <c r="AA6" s="11">
        <v>126</v>
      </c>
      <c r="AB6" s="12">
        <v>0.963</v>
      </c>
      <c r="AC6" s="12">
        <v>0.408</v>
      </c>
    </row>
    <row r="7">
      <c r="A7" s="10" t="s">
        <v>33</v>
      </c>
      <c r="B7" s="11">
        <v>27828</v>
      </c>
      <c r="C7" s="11">
        <f>=ROUNDDOWN(13.6538933320249,0)</f>
      </c>
      <c r="D7" s="11">
        <v>38905</v>
      </c>
      <c r="E7" s="12">
        <v>1</v>
      </c>
      <c r="F7" s="11"/>
      <c r="G7" s="11">
        <f>=ROUNDDOWN({0},0)</f>
      </c>
      <c r="H7" s="11"/>
      <c r="I7" s="12"/>
      <c r="J7" s="11">
        <v>66</v>
      </c>
      <c r="K7" s="13">
        <v>1384.42</v>
      </c>
      <c r="L7" s="11">
        <v>184</v>
      </c>
      <c r="M7" s="14">
        <v>7.52</v>
      </c>
      <c r="N7" s="11">
        <v>53</v>
      </c>
      <c r="O7" s="13">
        <v>1358.76</v>
      </c>
      <c r="P7" s="11">
        <v>172</v>
      </c>
      <c r="Q7" s="14">
        <v>7.9</v>
      </c>
      <c r="R7" s="12">
        <v>0.2453</v>
      </c>
      <c r="S7" s="12">
        <v>0.0189</v>
      </c>
      <c r="T7" s="12">
        <v>0.0698</v>
      </c>
      <c r="U7" s="12">
        <v>-0.0481</v>
      </c>
      <c r="V7" s="11">
        <v>66</v>
      </c>
      <c r="W7" s="13">
        <v>1384.42</v>
      </c>
      <c r="X7" s="11">
        <v>175</v>
      </c>
      <c r="Y7" s="11">
        <v>53</v>
      </c>
      <c r="Z7" s="13">
        <v>1358.76</v>
      </c>
      <c r="AA7" s="11">
        <v>166</v>
      </c>
      <c r="AB7" s="12">
        <v>0.2453</v>
      </c>
      <c r="AC7" s="12">
        <v>0.0189</v>
      </c>
    </row>
    <row r="8">
      <c r="A8" s="10" t="s">
        <v>34</v>
      </c>
      <c r="B8" s="11">
        <v>41756</v>
      </c>
      <c r="C8" s="11">
        <f>=ROUNDDOWN(13.7726762979088,0)</f>
      </c>
      <c r="D8" s="11">
        <v>57486</v>
      </c>
      <c r="E8" s="12">
        <v>1</v>
      </c>
      <c r="F8" s="11"/>
      <c r="G8" s="11">
        <f>=ROUNDDOWN({0},0)</f>
      </c>
      <c r="H8" s="11"/>
      <c r="I8" s="12"/>
      <c r="J8" s="11">
        <v>61</v>
      </c>
      <c r="K8" s="13">
        <v>975.99</v>
      </c>
      <c r="L8" s="11">
        <v>229</v>
      </c>
      <c r="M8" s="14">
        <v>4.26</v>
      </c>
      <c r="N8" s="11">
        <v>33</v>
      </c>
      <c r="O8" s="13">
        <v>555.5</v>
      </c>
      <c r="P8" s="11">
        <v>248</v>
      </c>
      <c r="Q8" s="14">
        <v>2.24</v>
      </c>
      <c r="R8" s="12">
        <v>0.8485</v>
      </c>
      <c r="S8" s="12">
        <v>0.757</v>
      </c>
      <c r="T8" s="12">
        <v>-0.0766</v>
      </c>
      <c r="U8" s="12">
        <v>0.9018</v>
      </c>
      <c r="V8" s="11">
        <v>61</v>
      </c>
      <c r="W8" s="13">
        <v>975.99</v>
      </c>
      <c r="X8" s="11">
        <v>224</v>
      </c>
      <c r="Y8" s="11">
        <v>33</v>
      </c>
      <c r="Z8" s="13">
        <v>555.5</v>
      </c>
      <c r="AA8" s="11">
        <v>248</v>
      </c>
      <c r="AB8" s="12">
        <v>0.8485</v>
      </c>
      <c r="AC8" s="12">
        <v>0.757</v>
      </c>
    </row>
    <row r="9">
      <c r="A9" s="10" t="s">
        <v>35</v>
      </c>
      <c r="B9" s="11">
        <v>43447</v>
      </c>
      <c r="C9" s="11">
        <f>=ROUNDDOWN(11.5599723286505,0)</f>
      </c>
      <c r="D9" s="11">
        <v>39892</v>
      </c>
      <c r="E9" s="12">
        <v>1</v>
      </c>
      <c r="F9" s="11"/>
      <c r="G9" s="11">
        <f>=ROUNDDOWN({0},0)</f>
      </c>
      <c r="H9" s="11"/>
      <c r="I9" s="12"/>
      <c r="J9" s="11">
        <v>61</v>
      </c>
      <c r="K9" s="13">
        <v>1775.26</v>
      </c>
      <c r="L9" s="11">
        <v>1101</v>
      </c>
      <c r="M9" s="14">
        <v>1.61</v>
      </c>
      <c r="N9" s="11">
        <v>88</v>
      </c>
      <c r="O9" s="13">
        <v>2880.9</v>
      </c>
      <c r="P9" s="11">
        <v>1029</v>
      </c>
      <c r="Q9" s="14">
        <v>2.8</v>
      </c>
      <c r="R9" s="12">
        <v>-0.3068</v>
      </c>
      <c r="S9" s="12">
        <v>-0.3838</v>
      </c>
      <c r="T9" s="12">
        <v>0.07</v>
      </c>
      <c r="U9" s="12">
        <v>-0.425</v>
      </c>
      <c r="V9" s="11">
        <v>61</v>
      </c>
      <c r="W9" s="13">
        <v>1775.26</v>
      </c>
      <c r="X9" s="11">
        <v>937</v>
      </c>
      <c r="Y9" s="11">
        <v>88</v>
      </c>
      <c r="Z9" s="13">
        <v>2880.9</v>
      </c>
      <c r="AA9" s="11">
        <v>860</v>
      </c>
      <c r="AB9" s="12">
        <v>-0.3068</v>
      </c>
      <c r="AC9" s="12">
        <v>-0.3838</v>
      </c>
    </row>
    <row r="10">
      <c r="A10" s="10" t="s">
        <v>36</v>
      </c>
      <c r="B10" s="11">
        <v>35502</v>
      </c>
      <c r="C10" s="11">
        <f>=ROUNDDOWN(14.1020854021847,0)</f>
      </c>
      <c r="D10" s="11">
        <v>61663</v>
      </c>
      <c r="E10" s="12">
        <v>1</v>
      </c>
      <c r="F10" s="11"/>
      <c r="G10" s="11">
        <f>=ROUNDDOWN({0},0)</f>
      </c>
      <c r="H10" s="11">
        <v>6747</v>
      </c>
      <c r="I10" s="12"/>
      <c r="J10" s="11">
        <v>358</v>
      </c>
      <c r="K10" s="13">
        <v>48544.86</v>
      </c>
      <c r="L10" s="11">
        <v>640</v>
      </c>
      <c r="M10" s="14">
        <v>75.85</v>
      </c>
      <c r="N10" s="11">
        <v>327</v>
      </c>
      <c r="O10" s="13">
        <v>53887.53</v>
      </c>
      <c r="P10" s="11">
        <v>698</v>
      </c>
      <c r="Q10" s="14">
        <v>77.2</v>
      </c>
      <c r="R10" s="12">
        <v>0.0948</v>
      </c>
      <c r="S10" s="12">
        <v>-0.0991</v>
      </c>
      <c r="T10" s="12">
        <v>-0.0831</v>
      </c>
      <c r="U10" s="12">
        <v>-0.0175</v>
      </c>
      <c r="V10" s="11">
        <v>358</v>
      </c>
      <c r="W10" s="13">
        <v>48544.86</v>
      </c>
      <c r="X10" s="11">
        <v>631</v>
      </c>
      <c r="Y10" s="11">
        <v>327</v>
      </c>
      <c r="Z10" s="13">
        <v>53887.53</v>
      </c>
      <c r="AA10" s="11">
        <v>698</v>
      </c>
      <c r="AB10" s="12">
        <v>0.0948</v>
      </c>
      <c r="AC10" s="12">
        <v>-0.0991</v>
      </c>
    </row>
    <row r="11">
      <c r="A11" s="10" t="s">
        <v>37</v>
      </c>
      <c r="B11" s="11">
        <v>5589</v>
      </c>
      <c r="C11" s="11">
        <f>=ROUNDDOWN(18.661101836394,0)</f>
      </c>
      <c r="D11" s="11">
        <v>2860</v>
      </c>
      <c r="E11" s="12">
        <v>1</v>
      </c>
      <c r="F11" s="11"/>
      <c r="G11" s="11">
        <f>=ROUNDDOWN({0},0)</f>
      </c>
      <c r="H11" s="11"/>
      <c r="I11" s="12"/>
      <c r="J11" s="11">
        <v>25</v>
      </c>
      <c r="K11" s="13">
        <v>1433.24</v>
      </c>
      <c r="L11" s="11">
        <v>95</v>
      </c>
      <c r="M11" s="14">
        <v>15.09</v>
      </c>
      <c r="N11" s="11">
        <v>12</v>
      </c>
      <c r="O11" s="13">
        <v>992.88</v>
      </c>
      <c r="P11" s="11">
        <v>77</v>
      </c>
      <c r="Q11" s="14">
        <v>12.89</v>
      </c>
      <c r="R11" s="12">
        <v>1.0833</v>
      </c>
      <c r="S11" s="12">
        <v>0.4435</v>
      </c>
      <c r="T11" s="12">
        <v>0.2338</v>
      </c>
      <c r="U11" s="12">
        <v>0.1707</v>
      </c>
      <c r="V11" s="11">
        <v>25</v>
      </c>
      <c r="W11" s="13">
        <v>1433.24</v>
      </c>
      <c r="X11" s="11">
        <v>92</v>
      </c>
      <c r="Y11" s="11">
        <v>12</v>
      </c>
      <c r="Z11" s="13">
        <v>992.88</v>
      </c>
      <c r="AA11" s="11">
        <v>76</v>
      </c>
      <c r="AB11" s="12">
        <v>1.0833</v>
      </c>
      <c r="AC11" s="12">
        <v>0.4435</v>
      </c>
    </row>
    <row r="12">
      <c r="A12" s="10" t="s">
        <v>38</v>
      </c>
      <c r="B12" s="11">
        <v>3176</v>
      </c>
      <c r="C12" s="11">
        <f>=ROUNDDOWN(87.2527472527473,0)</f>
      </c>
      <c r="D12" s="11">
        <v>490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95.84</v>
      </c>
      <c r="L12" s="11">
        <v>82</v>
      </c>
      <c r="M12" s="14">
        <v>1.17</v>
      </c>
      <c r="N12" s="11">
        <v>1</v>
      </c>
      <c r="O12" s="13">
        <v>31.46</v>
      </c>
      <c r="P12" s="11">
        <v>46</v>
      </c>
      <c r="Q12" s="14">
        <v>0.68</v>
      </c>
      <c r="R12" s="12">
        <v>4</v>
      </c>
      <c r="S12" s="12">
        <v>2.0464</v>
      </c>
      <c r="T12" s="12">
        <v>0.7826</v>
      </c>
      <c r="U12" s="12">
        <v>0.7206</v>
      </c>
      <c r="V12" s="11">
        <v>5</v>
      </c>
      <c r="W12" s="13">
        <v>95.84</v>
      </c>
      <c r="X12" s="11">
        <v>82</v>
      </c>
      <c r="Y12" s="11">
        <v>1</v>
      </c>
      <c r="Z12" s="13">
        <v>31.46</v>
      </c>
      <c r="AA12" s="11">
        <v>46</v>
      </c>
      <c r="AB12" s="12">
        <v>4</v>
      </c>
      <c r="AC12" s="12">
        <v>2.0464</v>
      </c>
    </row>
    <row r="13">
      <c r="A13" s="10" t="s">
        <v>39</v>
      </c>
      <c r="B13" s="11">
        <v>23284</v>
      </c>
      <c r="C13" s="11">
        <f>=ROUNDDOWN(11.332067941792,0)</f>
      </c>
      <c r="D13" s="11">
        <v>36997</v>
      </c>
      <c r="E13" s="12">
        <v>1</v>
      </c>
      <c r="F13" s="11"/>
      <c r="G13" s="11">
        <f>=ROUNDDOWN({0},0)</f>
      </c>
      <c r="H13" s="11"/>
      <c r="I13" s="12"/>
      <c r="J13" s="11">
        <v>45</v>
      </c>
      <c r="K13" s="13">
        <v>902.69</v>
      </c>
      <c r="L13" s="11">
        <v>917</v>
      </c>
      <c r="M13" s="14">
        <v>0.98</v>
      </c>
      <c r="N13" s="11">
        <v>67</v>
      </c>
      <c r="O13" s="13">
        <v>1589.99</v>
      </c>
      <c r="P13" s="11">
        <v>845</v>
      </c>
      <c r="Q13" s="14">
        <v>1.88</v>
      </c>
      <c r="R13" s="12">
        <v>-0.3284</v>
      </c>
      <c r="S13" s="12">
        <v>-0.4323</v>
      </c>
      <c r="T13" s="12">
        <v>0.0852</v>
      </c>
      <c r="U13" s="12">
        <v>-0.4787</v>
      </c>
      <c r="V13" s="11">
        <v>45</v>
      </c>
      <c r="W13" s="13">
        <v>902.69</v>
      </c>
      <c r="X13" s="11">
        <v>885</v>
      </c>
      <c r="Y13" s="11">
        <v>67</v>
      </c>
      <c r="Z13" s="13">
        <v>1589.99</v>
      </c>
      <c r="AA13" s="11">
        <v>844</v>
      </c>
      <c r="AB13" s="12">
        <v>-0.3284</v>
      </c>
      <c r="AC13" s="12">
        <v>-0.4323</v>
      </c>
    </row>
    <row r="14">
      <c r="A14" s="10" t="s">
        <v>40</v>
      </c>
      <c r="B14" s="11">
        <v>58300</v>
      </c>
      <c r="C14" s="11">
        <f>=ROUNDDOWN(11.153625406543,0)</f>
      </c>
      <c r="D14" s="11">
        <v>113223</v>
      </c>
      <c r="E14" s="12">
        <v>1</v>
      </c>
      <c r="F14" s="11"/>
      <c r="G14" s="11">
        <f>=ROUNDDOWN({0},0)</f>
      </c>
      <c r="H14" s="11"/>
      <c r="I14" s="12"/>
      <c r="J14" s="11">
        <v>220</v>
      </c>
      <c r="K14" s="13">
        <v>3388.51</v>
      </c>
      <c r="L14" s="11">
        <v>644</v>
      </c>
      <c r="M14" s="14">
        <v>5.26</v>
      </c>
      <c r="N14" s="11">
        <v>280</v>
      </c>
      <c r="O14" s="13">
        <v>4298.62</v>
      </c>
      <c r="P14" s="11">
        <v>723</v>
      </c>
      <c r="Q14" s="14">
        <v>5.95</v>
      </c>
      <c r="R14" s="12">
        <v>-0.2143</v>
      </c>
      <c r="S14" s="12">
        <v>-0.2117</v>
      </c>
      <c r="T14" s="12">
        <v>-0.1093</v>
      </c>
      <c r="U14" s="12">
        <v>-0.116</v>
      </c>
      <c r="V14" s="11">
        <v>220</v>
      </c>
      <c r="W14" s="13">
        <v>3388.51</v>
      </c>
      <c r="X14" s="11">
        <v>644</v>
      </c>
      <c r="Y14" s="11">
        <v>280</v>
      </c>
      <c r="Z14" s="13">
        <v>4298.62</v>
      </c>
      <c r="AA14" s="11">
        <v>723</v>
      </c>
      <c r="AB14" s="12">
        <v>-0.2143</v>
      </c>
      <c r="AC14" s="12">
        <v>-0.2117</v>
      </c>
    </row>
    <row r="15">
      <c r="A15" s="10" t="s">
        <v>41</v>
      </c>
      <c r="B15" s="11">
        <v>22938</v>
      </c>
      <c r="C15" s="11">
        <f>=ROUNDDOWN(17.1434977578475,0)</f>
      </c>
      <c r="D15" s="11">
        <v>26640</v>
      </c>
      <c r="E15" s="12">
        <v>1</v>
      </c>
      <c r="F15" s="11"/>
      <c r="G15" s="11">
        <f>=ROUNDDOWN({0},0)</f>
      </c>
      <c r="H15" s="11"/>
      <c r="I15" s="12"/>
      <c r="J15" s="11">
        <v>43</v>
      </c>
      <c r="K15" s="13">
        <v>1332.08</v>
      </c>
      <c r="L15" s="11">
        <v>519</v>
      </c>
      <c r="M15" s="14">
        <v>2.57</v>
      </c>
      <c r="N15" s="11">
        <v>69</v>
      </c>
      <c r="O15" s="13">
        <v>2165.59</v>
      </c>
      <c r="P15" s="11">
        <v>540</v>
      </c>
      <c r="Q15" s="14">
        <v>4.01</v>
      </c>
      <c r="R15" s="12">
        <v>-0.3768</v>
      </c>
      <c r="S15" s="12">
        <v>-0.3849</v>
      </c>
      <c r="T15" s="12">
        <v>-0.0389</v>
      </c>
      <c r="U15" s="12">
        <v>-0.3591</v>
      </c>
      <c r="V15" s="11">
        <v>43</v>
      </c>
      <c r="W15" s="13">
        <v>1332.08</v>
      </c>
      <c r="X15" s="11">
        <v>509</v>
      </c>
      <c r="Y15" s="11">
        <v>69</v>
      </c>
      <c r="Z15" s="13">
        <v>2165.59</v>
      </c>
      <c r="AA15" s="11">
        <v>506</v>
      </c>
      <c r="AB15" s="12">
        <v>-0.3768</v>
      </c>
      <c r="AC15" s="12">
        <v>-0.3849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1300</v>
      </c>
      <c r="K16" s="17">
        <v>77461.65</v>
      </c>
      <c r="L16" s="15">
        <v>6477</v>
      </c>
      <c r="M16" s="18">
        <v>11.96</v>
      </c>
      <c r="N16" s="15">
        <v>1318</v>
      </c>
      <c r="O16" s="17">
        <v>87855.32</v>
      </c>
      <c r="P16" s="15">
        <v>6512</v>
      </c>
      <c r="Q16" s="18">
        <v>13.49</v>
      </c>
      <c r="R16" s="16">
        <v>-0.0137</v>
      </c>
      <c r="S16" s="16">
        <v>-0.1183</v>
      </c>
      <c r="T16" s="16">
        <v>-0.0054</v>
      </c>
      <c r="U16" s="16">
        <v>-0.1134</v>
      </c>
      <c r="V16" s="15">
        <v>1300</v>
      </c>
      <c r="W16" s="17">
        <v>77461.65</v>
      </c>
      <c r="X16" s="15">
        <v>6083</v>
      </c>
      <c r="Y16" s="15">
        <v>1318</v>
      </c>
      <c r="Z16" s="17">
        <v>87855.32</v>
      </c>
      <c r="AA16" s="15">
        <v>6158</v>
      </c>
      <c r="AB16" s="16">
        <v>-0.0137</v>
      </c>
      <c r="AC16" s="16">
        <v>-0.1183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