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<sst xmlns="http://schemas.openxmlformats.org/spreadsheetml/2006/main" count="36" uniqueCount="36">
  <si>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</si>
  <si>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</si>
  <si>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</si>
  <si>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01/29/2024</t>
  </si>
  <si>
    <t>End Date:</t>
  </si>
  <si>
    <t>02/04/2024</t>
  </si>
  <si>
    <t>Report Run Date:</t>
  </si>
  <si>
    <t>02/05/2024</t>
  </si>
  <si>
    <t>Division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</si>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</sst>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3708</v>
      </c>
      <c r="C5" s="11">
        <f>=ROUNDDOWN(19.1331269349845,0)</f>
      </c>
      <c r="D5" s="11">
        <v>2824</v>
      </c>
      <c r="E5" s="12">
        <v>1</v>
      </c>
      <c r="F5" s="11"/>
      <c r="G5" s="11">
        <f>=ROUNDDOWN({0},0)</f>
      </c>
      <c r="H5" s="11"/>
      <c r="I5" s="12"/>
      <c r="J5" s="11">
        <v>21</v>
      </c>
      <c r="K5" s="13">
        <v>890.2</v>
      </c>
      <c r="L5" s="11">
        <v>174</v>
      </c>
      <c r="M5" s="14">
        <v>5.12</v>
      </c>
      <c r="N5" s="11">
        <v>14</v>
      </c>
      <c r="O5" s="13">
        <v>868.59</v>
      </c>
      <c r="P5" s="11">
        <v>174</v>
      </c>
      <c r="Q5" s="14">
        <v>4.99</v>
      </c>
      <c r="R5" s="12">
        <v>0.5</v>
      </c>
      <c r="S5" s="12">
        <v>0.0249</v>
      </c>
      <c r="T5" s="12"/>
      <c r="U5" s="12">
        <v>0.0261</v>
      </c>
      <c r="V5" s="11">
        <v>21</v>
      </c>
      <c r="W5" s="13">
        <v>890.2</v>
      </c>
      <c r="X5" s="11">
        <v>157</v>
      </c>
      <c r="Y5" s="11">
        <v>14</v>
      </c>
      <c r="Z5" s="13">
        <v>868.59</v>
      </c>
      <c r="AA5" s="11">
        <v>157</v>
      </c>
      <c r="AB5" s="12">
        <v>0.5</v>
      </c>
      <c r="AC5" s="12">
        <v>0.0249</v>
      </c>
    </row>
    <row r="6">
      <c r="A6" s="10" t="s">
        <v>33</v>
      </c>
      <c r="B6" s="11">
        <v>14957</v>
      </c>
      <c r="C6" s="11">
        <f>=ROUNDDOWN(13.0720153819262,0)</f>
      </c>
      <c r="D6" s="11">
        <v>27673</v>
      </c>
      <c r="E6" s="12">
        <v>1</v>
      </c>
      <c r="F6" s="11"/>
      <c r="G6" s="11">
        <f>=ROUNDDOWN({0},0)</f>
      </c>
      <c r="H6" s="11">
        <v>1094</v>
      </c>
      <c r="I6" s="12"/>
      <c r="J6" s="11">
        <v>140</v>
      </c>
      <c r="K6" s="13">
        <v>24395.86</v>
      </c>
      <c r="L6" s="11">
        <v>558</v>
      </c>
      <c r="M6" s="14">
        <v>43.72</v>
      </c>
      <c r="N6" s="11">
        <v>93</v>
      </c>
      <c r="O6" s="13">
        <v>15600.42</v>
      </c>
      <c r="P6" s="11">
        <v>557</v>
      </c>
      <c r="Q6" s="14">
        <v>28.01</v>
      </c>
      <c r="R6" s="12">
        <v>0.5054</v>
      </c>
      <c r="S6" s="12">
        <v>0.5638</v>
      </c>
      <c r="T6" s="12">
        <v>0.0018</v>
      </c>
      <c r="U6" s="12">
        <v>0.5609</v>
      </c>
      <c r="V6" s="11">
        <v>140</v>
      </c>
      <c r="W6" s="13">
        <v>24395.86</v>
      </c>
      <c r="X6" s="11">
        <v>484</v>
      </c>
      <c r="Y6" s="11">
        <v>93</v>
      </c>
      <c r="Z6" s="13">
        <v>15600.42</v>
      </c>
      <c r="AA6" s="11">
        <v>486</v>
      </c>
      <c r="AB6" s="12">
        <v>0.5054</v>
      </c>
      <c r="AC6" s="12">
        <v>0.5638</v>
      </c>
    </row>
    <row r="7">
      <c r="A7" s="10" t="s">
        <v>34</v>
      </c>
      <c r="B7" s="11">
        <v>574</v>
      </c>
      <c r="C7" s="11">
        <f>=ROUNDDOWN(14.35,0)</f>
      </c>
      <c r="D7" s="11">
        <v>450</v>
      </c>
      <c r="E7" s="12">
        <v>1</v>
      </c>
      <c r="F7" s="11"/>
      <c r="G7" s="11">
        <f>=ROUNDDOWN({0},0)</f>
      </c>
      <c r="H7" s="11"/>
      <c r="I7" s="12"/>
      <c r="J7" s="11">
        <v>4</v>
      </c>
      <c r="K7" s="13">
        <v>221.01</v>
      </c>
      <c r="L7" s="11">
        <v>50</v>
      </c>
      <c r="M7" s="14">
        <v>4.42</v>
      </c>
      <c r="N7" s="11">
        <v>2</v>
      </c>
      <c r="O7" s="13">
        <v>77.14</v>
      </c>
      <c r="P7" s="11">
        <v>50</v>
      </c>
      <c r="Q7" s="14">
        <v>1.54</v>
      </c>
      <c r="R7" s="12">
        <v>1</v>
      </c>
      <c r="S7" s="12">
        <v>1.8651</v>
      </c>
      <c r="T7" s="12"/>
      <c r="U7" s="12">
        <v>1.8701</v>
      </c>
      <c r="V7" s="11">
        <v>4</v>
      </c>
      <c r="W7" s="13">
        <v>221.01</v>
      </c>
      <c r="X7" s="11">
        <v>44</v>
      </c>
      <c r="Y7" s="11">
        <v>2</v>
      </c>
      <c r="Z7" s="13">
        <v>77.14</v>
      </c>
      <c r="AA7" s="11">
        <v>44</v>
      </c>
      <c r="AB7" s="12">
        <v>1</v>
      </c>
      <c r="AC7" s="12">
        <v>1.8651</v>
      </c>
    </row>
    <row r="8">
      <c r="A8" s="19" t="s">
        <v>35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165</v>
      </c>
      <c r="K8" s="17">
        <v>25507.07</v>
      </c>
      <c r="L8" s="15">
        <v>782</v>
      </c>
      <c r="M8" s="18">
        <v>32.62</v>
      </c>
      <c r="N8" s="15">
        <v>109</v>
      </c>
      <c r="O8" s="17">
        <v>16546.15</v>
      </c>
      <c r="P8" s="15">
        <v>781</v>
      </c>
      <c r="Q8" s="18">
        <v>21.19</v>
      </c>
      <c r="R8" s="16">
        <v>0.5138</v>
      </c>
      <c r="S8" s="16">
        <v>0.5416</v>
      </c>
      <c r="T8" s="16">
        <v>0.0013</v>
      </c>
      <c r="U8" s="16">
        <v>0.5394</v>
      </c>
      <c r="V8" s="15">
        <v>165</v>
      </c>
      <c r="W8" s="17">
        <v>25507.07</v>
      </c>
      <c r="X8" s="15">
        <v>685</v>
      </c>
      <c r="Y8" s="15">
        <v>109</v>
      </c>
      <c r="Z8" s="17">
        <v>16546.15</v>
      </c>
      <c r="AA8" s="15">
        <v>687</v>
      </c>
      <c r="AB8" s="16">
        <v>0.5138</v>
      </c>
      <c r="AC8" s="16">
        <v>0.5416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