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<sst xmlns="http://schemas.openxmlformats.org/spreadsheetml/2006/main" count="36" uniqueCount="36">
  <si>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</si>
  <si>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</si>
  <si>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</si>
  <si>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01/01/2024</t>
  </si>
  <si>
    <t>End Date:</t>
  </si>
  <si>
    <t>01/31/2024</t>
  </si>
  <si>
    <t>Report Run Date:</t>
  </si>
  <si>
    <t>02/05/2024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</si>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</sst>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9056</v>
      </c>
      <c r="C5" s="11">
        <f>=ROUNDDOWN(17.6186770428016,0)</f>
      </c>
      <c r="D5" s="11">
        <v>8784</v>
      </c>
      <c r="E5" s="12">
        <v>0.9557</v>
      </c>
      <c r="F5" s="11"/>
      <c r="G5" s="11">
        <f>=ROUNDDOWN({0},0)</f>
      </c>
      <c r="H5" s="11"/>
      <c r="I5" s="12"/>
      <c r="J5" s="11">
        <v>78</v>
      </c>
      <c r="K5" s="13">
        <v>3983.4</v>
      </c>
      <c r="L5" s="11">
        <v>192</v>
      </c>
      <c r="M5" s="14">
        <v>20.75</v>
      </c>
      <c r="N5" s="11">
        <v>58</v>
      </c>
      <c r="O5" s="13">
        <v>2961.3</v>
      </c>
      <c r="P5" s="11">
        <v>188</v>
      </c>
      <c r="Q5" s="14">
        <v>15.75</v>
      </c>
      <c r="R5" s="12">
        <v>0.3448</v>
      </c>
      <c r="S5" s="12">
        <v>0.3452</v>
      </c>
      <c r="T5" s="12">
        <v>0.0213</v>
      </c>
      <c r="U5" s="12">
        <v>0.3175</v>
      </c>
      <c r="V5" s="11">
        <v>78</v>
      </c>
      <c r="W5" s="13">
        <v>3983.4</v>
      </c>
      <c r="X5" s="11">
        <v>175</v>
      </c>
      <c r="Y5" s="11">
        <v>58</v>
      </c>
      <c r="Z5" s="13">
        <v>2961.3</v>
      </c>
      <c r="AA5" s="11">
        <v>178</v>
      </c>
      <c r="AB5" s="12">
        <v>0.3448</v>
      </c>
      <c r="AC5" s="12">
        <v>0.3452</v>
      </c>
    </row>
    <row r="6">
      <c r="A6" s="10" t="s">
        <v>33</v>
      </c>
      <c r="B6" s="11">
        <v>33434</v>
      </c>
      <c r="C6" s="11">
        <f>=ROUNDDOWN(13.155740930196,0)</f>
      </c>
      <c r="D6" s="11">
        <v>63810</v>
      </c>
      <c r="E6" s="12">
        <v>0.9564</v>
      </c>
      <c r="F6" s="11"/>
      <c r="G6" s="11">
        <f>=ROUNDDOWN({0},0)</f>
      </c>
      <c r="H6" s="11">
        <v>4919</v>
      </c>
      <c r="I6" s="12"/>
      <c r="J6" s="11">
        <v>564</v>
      </c>
      <c r="K6" s="13">
        <v>96889.3</v>
      </c>
      <c r="L6" s="11">
        <v>628</v>
      </c>
      <c r="M6" s="14">
        <v>154.28</v>
      </c>
      <c r="N6" s="11">
        <v>500</v>
      </c>
      <c r="O6" s="13">
        <v>77029.23</v>
      </c>
      <c r="P6" s="11">
        <v>633</v>
      </c>
      <c r="Q6" s="14">
        <v>121.69</v>
      </c>
      <c r="R6" s="12">
        <v>0.128</v>
      </c>
      <c r="S6" s="12">
        <v>0.2578</v>
      </c>
      <c r="T6" s="12">
        <v>-0.0079</v>
      </c>
      <c r="U6" s="12">
        <v>0.2678</v>
      </c>
      <c r="V6" s="11">
        <v>564</v>
      </c>
      <c r="W6" s="13">
        <v>96889.3</v>
      </c>
      <c r="X6" s="11">
        <v>532</v>
      </c>
      <c r="Y6" s="11">
        <v>500</v>
      </c>
      <c r="Z6" s="13">
        <v>77029.23</v>
      </c>
      <c r="AA6" s="11">
        <v>533</v>
      </c>
      <c r="AB6" s="12">
        <v>0.128</v>
      </c>
      <c r="AC6" s="12">
        <v>0.2578</v>
      </c>
    </row>
    <row r="7">
      <c r="A7" s="10" t="s">
        <v>34</v>
      </c>
      <c r="B7" s="11">
        <v>2686</v>
      </c>
      <c r="C7" s="11">
        <f>=ROUNDDOWN(18.2101694915254,0)</f>
      </c>
      <c r="D7" s="11">
        <v>1330</v>
      </c>
      <c r="E7" s="12">
        <v>0.977</v>
      </c>
      <c r="F7" s="11"/>
      <c r="G7" s="11">
        <f>=ROUNDDOWN({0},0)</f>
      </c>
      <c r="H7" s="11"/>
      <c r="I7" s="12"/>
      <c r="J7" s="11">
        <v>21</v>
      </c>
      <c r="K7" s="13">
        <v>1246.61</v>
      </c>
      <c r="L7" s="11">
        <v>100</v>
      </c>
      <c r="M7" s="14">
        <v>12.47</v>
      </c>
      <c r="N7" s="11">
        <v>18</v>
      </c>
      <c r="O7" s="13">
        <v>1156.38</v>
      </c>
      <c r="P7" s="11">
        <v>94</v>
      </c>
      <c r="Q7" s="14">
        <v>12.3</v>
      </c>
      <c r="R7" s="12">
        <v>0.1667</v>
      </c>
      <c r="S7" s="12">
        <v>0.078</v>
      </c>
      <c r="T7" s="12">
        <v>0.0638</v>
      </c>
      <c r="U7" s="12">
        <v>0.0138</v>
      </c>
      <c r="V7" s="11">
        <v>21</v>
      </c>
      <c r="W7" s="13">
        <v>1246.61</v>
      </c>
      <c r="X7" s="11">
        <v>93</v>
      </c>
      <c r="Y7" s="11">
        <v>18</v>
      </c>
      <c r="Z7" s="13">
        <v>1156.38</v>
      </c>
      <c r="AA7" s="11">
        <v>86</v>
      </c>
      <c r="AB7" s="12">
        <v>0.1667</v>
      </c>
      <c r="AC7" s="12">
        <v>0.078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663</v>
      </c>
      <c r="K8" s="17">
        <v>102119.31</v>
      </c>
      <c r="L8" s="15">
        <v>920</v>
      </c>
      <c r="M8" s="18">
        <v>111</v>
      </c>
      <c r="N8" s="15">
        <v>576</v>
      </c>
      <c r="O8" s="17">
        <v>81146.91</v>
      </c>
      <c r="P8" s="15">
        <v>915</v>
      </c>
      <c r="Q8" s="18">
        <v>88.69</v>
      </c>
      <c r="R8" s="16">
        <v>0.151</v>
      </c>
      <c r="S8" s="16">
        <v>0.2584</v>
      </c>
      <c r="T8" s="16">
        <v>0.0055</v>
      </c>
      <c r="U8" s="16">
        <v>0.2516</v>
      </c>
      <c r="V8" s="15">
        <v>663</v>
      </c>
      <c r="W8" s="17">
        <v>102119.31</v>
      </c>
      <c r="X8" s="15">
        <v>800</v>
      </c>
      <c r="Y8" s="15">
        <v>576</v>
      </c>
      <c r="Z8" s="17">
        <v>81146.91</v>
      </c>
      <c r="AA8" s="15">
        <v>797</v>
      </c>
      <c r="AB8" s="16">
        <v>0.151</v>
      </c>
      <c r="AC8" s="16">
        <v>0.2584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