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<sst xmlns="http://schemas.openxmlformats.org/spreadsheetml/2006/main" count="43" uniqueCount="43">
  <si>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</si>
  <si>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</si>
  <si>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</si>
  <si>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01/24/2024</t>
  </si>
  <si>
    <t>End Date:</t>
  </si>
  <si>
    <t>Report Run Date:</t>
  </si>
  <si>
    <t>01/25/2024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</si>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</sst>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126848</v>
      </c>
      <c r="C5" s="11">
        <f>=ROUNDDOWN(14.7533700089557,0)</f>
      </c>
      <c r="D5" s="11">
        <v>195719</v>
      </c>
      <c r="E5" s="12">
        <v>1</v>
      </c>
      <c r="F5" s="11">
        <v>224</v>
      </c>
      <c r="G5" s="11">
        <f>=ROUNDDOWN({0},0)</f>
      </c>
      <c r="H5" s="11">
        <v>780</v>
      </c>
      <c r="I5" s="12"/>
      <c r="J5" s="11">
        <v>263</v>
      </c>
      <c r="K5" s="13">
        <v>15687.28</v>
      </c>
      <c r="L5" s="11">
        <v>1910</v>
      </c>
      <c r="M5" s="14">
        <v>8.21</v>
      </c>
      <c r="N5" s="11">
        <v>250</v>
      </c>
      <c r="O5" s="13">
        <v>17805.95</v>
      </c>
      <c r="P5" s="11">
        <v>2025</v>
      </c>
      <c r="Q5" s="14">
        <v>8.79</v>
      </c>
      <c r="R5" s="12">
        <v>0.052</v>
      </c>
      <c r="S5" s="12">
        <v>-0.119</v>
      </c>
      <c r="T5" s="12">
        <v>-0.0568</v>
      </c>
      <c r="U5" s="12">
        <v>-0.066</v>
      </c>
      <c r="V5" s="11">
        <v>263</v>
      </c>
      <c r="W5" s="13">
        <v>15687.28</v>
      </c>
      <c r="X5" s="11">
        <v>1754</v>
      </c>
      <c r="Y5" s="11">
        <v>250</v>
      </c>
      <c r="Z5" s="13">
        <v>17805.95</v>
      </c>
      <c r="AA5" s="11">
        <v>1885</v>
      </c>
      <c r="AB5" s="12">
        <v>0.052</v>
      </c>
      <c r="AC5" s="12">
        <v>-0.119</v>
      </c>
    </row>
    <row r="6">
      <c r="A6" s="10" t="s">
        <v>32</v>
      </c>
      <c r="B6" s="11">
        <v>6348</v>
      </c>
      <c r="C6" s="11">
        <f>=ROUNDDOWN(15.5970515970516,0)</f>
      </c>
      <c r="D6" s="11">
        <v>8460</v>
      </c>
      <c r="E6" s="12">
        <v>1</v>
      </c>
      <c r="F6" s="11"/>
      <c r="G6" s="11">
        <f>=ROUNDDOWN({0},0)</f>
      </c>
      <c r="H6" s="11"/>
      <c r="I6" s="12"/>
      <c r="J6" s="11">
        <v>29</v>
      </c>
      <c r="K6" s="13">
        <v>1974.91</v>
      </c>
      <c r="L6" s="11">
        <v>168</v>
      </c>
      <c r="M6" s="14">
        <v>11.76</v>
      </c>
      <c r="N6" s="11">
        <v>19</v>
      </c>
      <c r="O6" s="13">
        <v>1042.57</v>
      </c>
      <c r="P6" s="11">
        <v>122</v>
      </c>
      <c r="Q6" s="14">
        <v>8.55</v>
      </c>
      <c r="R6" s="12">
        <v>0.5263</v>
      </c>
      <c r="S6" s="12">
        <v>0.8943</v>
      </c>
      <c r="T6" s="12">
        <v>0.377</v>
      </c>
      <c r="U6" s="12">
        <v>0.3754</v>
      </c>
      <c r="V6" s="11">
        <v>29</v>
      </c>
      <c r="W6" s="13">
        <v>1974.91</v>
      </c>
      <c r="X6" s="11">
        <v>163</v>
      </c>
      <c r="Y6" s="11">
        <v>19</v>
      </c>
      <c r="Z6" s="13">
        <v>1042.57</v>
      </c>
      <c r="AA6" s="11">
        <v>113</v>
      </c>
      <c r="AB6" s="12">
        <v>0.5263</v>
      </c>
      <c r="AC6" s="12">
        <v>0.8943</v>
      </c>
    </row>
    <row r="7">
      <c r="A7" s="10" t="s">
        <v>33</v>
      </c>
      <c r="B7" s="11">
        <v>16551</v>
      </c>
      <c r="C7" s="11">
        <f>=ROUNDDOWN(12.1226104152933,0)</f>
      </c>
      <c r="D7" s="11">
        <v>33271</v>
      </c>
      <c r="E7" s="12">
        <v>1</v>
      </c>
      <c r="F7" s="11">
        <v>1</v>
      </c>
      <c r="G7" s="11">
        <f>=ROUNDDOWN({0},0)</f>
      </c>
      <c r="H7" s="11"/>
      <c r="I7" s="12"/>
      <c r="J7" s="11">
        <v>32</v>
      </c>
      <c r="K7" s="13">
        <v>947.54</v>
      </c>
      <c r="L7" s="11">
        <v>189</v>
      </c>
      <c r="M7" s="14">
        <v>5.01</v>
      </c>
      <c r="N7" s="11">
        <v>36</v>
      </c>
      <c r="O7" s="13">
        <v>858.71</v>
      </c>
      <c r="P7" s="11">
        <v>181</v>
      </c>
      <c r="Q7" s="14">
        <v>4.74</v>
      </c>
      <c r="R7" s="12">
        <v>-0.1111</v>
      </c>
      <c r="S7" s="12">
        <v>0.1034</v>
      </c>
      <c r="T7" s="12">
        <v>0.0442</v>
      </c>
      <c r="U7" s="12">
        <v>0.057</v>
      </c>
      <c r="V7" s="11">
        <v>32</v>
      </c>
      <c r="W7" s="13">
        <v>947.54</v>
      </c>
      <c r="X7" s="11">
        <v>180</v>
      </c>
      <c r="Y7" s="11">
        <v>36</v>
      </c>
      <c r="Z7" s="13">
        <v>858.71</v>
      </c>
      <c r="AA7" s="11">
        <v>175</v>
      </c>
      <c r="AB7" s="12">
        <v>-0.1111</v>
      </c>
      <c r="AC7" s="12">
        <v>0.1034</v>
      </c>
    </row>
    <row r="8">
      <c r="A8" s="10" t="s">
        <v>34</v>
      </c>
      <c r="B8" s="11">
        <v>23247</v>
      </c>
      <c r="C8" s="11">
        <f>=ROUNDDOWN(10.8859751814563,0)</f>
      </c>
      <c r="D8" s="11">
        <v>41120</v>
      </c>
      <c r="E8" s="12">
        <v>1</v>
      </c>
      <c r="F8" s="11">
        <v>1</v>
      </c>
      <c r="G8" s="11">
        <f>=ROUNDDOWN({0},0)</f>
      </c>
      <c r="H8" s="11"/>
      <c r="I8" s="12"/>
      <c r="J8" s="11">
        <v>28</v>
      </c>
      <c r="K8" s="13">
        <v>554.5</v>
      </c>
      <c r="L8" s="11">
        <v>239</v>
      </c>
      <c r="M8" s="14">
        <v>2.32</v>
      </c>
      <c r="N8" s="11">
        <v>49</v>
      </c>
      <c r="O8" s="13">
        <v>921.34</v>
      </c>
      <c r="P8" s="11">
        <v>260</v>
      </c>
      <c r="Q8" s="14">
        <v>3.54</v>
      </c>
      <c r="R8" s="12">
        <v>-0.4286</v>
      </c>
      <c r="S8" s="12">
        <v>-0.3982</v>
      </c>
      <c r="T8" s="12">
        <v>-0.0808</v>
      </c>
      <c r="U8" s="12">
        <v>-0.3446</v>
      </c>
      <c r="V8" s="11">
        <v>28</v>
      </c>
      <c r="W8" s="13">
        <v>554.5</v>
      </c>
      <c r="X8" s="11">
        <v>235</v>
      </c>
      <c r="Y8" s="11">
        <v>49</v>
      </c>
      <c r="Z8" s="13">
        <v>921.34</v>
      </c>
      <c r="AA8" s="11">
        <v>258</v>
      </c>
      <c r="AB8" s="12">
        <v>-0.4286</v>
      </c>
      <c r="AC8" s="12">
        <v>-0.3982</v>
      </c>
    </row>
    <row r="9">
      <c r="A9" s="10" t="s">
        <v>35</v>
      </c>
      <c r="B9" s="11">
        <v>35819</v>
      </c>
      <c r="C9" s="11">
        <f>=ROUNDDOWN(10.7684213690888,0)</f>
      </c>
      <c r="D9" s="11">
        <v>35935</v>
      </c>
      <c r="E9" s="12">
        <v>1</v>
      </c>
      <c r="F9" s="11">
        <v>3</v>
      </c>
      <c r="G9" s="11">
        <f>=ROUNDDOWN({0},0)</f>
      </c>
      <c r="H9" s="11"/>
      <c r="I9" s="12"/>
      <c r="J9" s="11">
        <v>74</v>
      </c>
      <c r="K9" s="13">
        <v>3107.53</v>
      </c>
      <c r="L9" s="11">
        <v>1062</v>
      </c>
      <c r="M9" s="14">
        <v>2.93</v>
      </c>
      <c r="N9" s="11">
        <v>62</v>
      </c>
      <c r="O9" s="13">
        <v>2725.82</v>
      </c>
      <c r="P9" s="11">
        <v>996</v>
      </c>
      <c r="Q9" s="14">
        <v>2.74</v>
      </c>
      <c r="R9" s="12">
        <v>0.1935</v>
      </c>
      <c r="S9" s="12">
        <v>0.14</v>
      </c>
      <c r="T9" s="12">
        <v>0.0663</v>
      </c>
      <c r="U9" s="12">
        <v>0.0693</v>
      </c>
      <c r="V9" s="11">
        <v>74</v>
      </c>
      <c r="W9" s="13">
        <v>3107.53</v>
      </c>
      <c r="X9" s="11">
        <v>897</v>
      </c>
      <c r="Y9" s="11">
        <v>62</v>
      </c>
      <c r="Z9" s="13">
        <v>2725.82</v>
      </c>
      <c r="AA9" s="11">
        <v>835</v>
      </c>
      <c r="AB9" s="12">
        <v>0.1935</v>
      </c>
      <c r="AC9" s="12">
        <v>0.14</v>
      </c>
    </row>
    <row r="10">
      <c r="A10" s="10" t="s">
        <v>36</v>
      </c>
      <c r="B10" s="11">
        <v>29660</v>
      </c>
      <c r="C10" s="11">
        <f>=ROUNDDOWN(12.8554091539528,0)</f>
      </c>
      <c r="D10" s="11">
        <v>65230</v>
      </c>
      <c r="E10" s="12">
        <v>1</v>
      </c>
      <c r="F10" s="11">
        <v>3925</v>
      </c>
      <c r="G10" s="11">
        <f>=ROUNDDOWN({0},0)</f>
      </c>
      <c r="H10" s="11">
        <v>9347</v>
      </c>
      <c r="I10" s="12"/>
      <c r="J10" s="11">
        <v>343</v>
      </c>
      <c r="K10" s="13">
        <v>54744.27</v>
      </c>
      <c r="L10" s="11">
        <v>618</v>
      </c>
      <c r="M10" s="14">
        <v>88.58</v>
      </c>
      <c r="N10" s="11">
        <v>256</v>
      </c>
      <c r="O10" s="13">
        <v>45605.06</v>
      </c>
      <c r="P10" s="11">
        <v>690</v>
      </c>
      <c r="Q10" s="14">
        <v>66.09</v>
      </c>
      <c r="R10" s="12">
        <v>0.3398</v>
      </c>
      <c r="S10" s="12">
        <v>0.2004</v>
      </c>
      <c r="T10" s="12">
        <v>-0.1043</v>
      </c>
      <c r="U10" s="12">
        <v>0.3403</v>
      </c>
      <c r="V10" s="11">
        <v>343</v>
      </c>
      <c r="W10" s="13">
        <v>54744.27</v>
      </c>
      <c r="X10" s="11">
        <v>617</v>
      </c>
      <c r="Y10" s="11">
        <v>256</v>
      </c>
      <c r="Z10" s="13">
        <v>45605.06</v>
      </c>
      <c r="AA10" s="11">
        <v>686</v>
      </c>
      <c r="AB10" s="12">
        <v>0.3398</v>
      </c>
      <c r="AC10" s="12">
        <v>0.2004</v>
      </c>
    </row>
    <row r="11">
      <c r="A11" s="10" t="s">
        <v>37</v>
      </c>
      <c r="B11" s="11">
        <v>3507</v>
      </c>
      <c r="C11" s="11">
        <f>=ROUNDDOWN(14.129734085415,0)</f>
      </c>
      <c r="D11" s="11">
        <v>4115</v>
      </c>
      <c r="E11" s="12">
        <v>1</v>
      </c>
      <c r="F11" s="11">
        <v>66</v>
      </c>
      <c r="G11" s="11">
        <f>=ROUNDDOWN({0},0)</f>
      </c>
      <c r="H11" s="11"/>
      <c r="I11" s="12"/>
      <c r="J11" s="11">
        <v>25</v>
      </c>
      <c r="K11" s="13">
        <v>2039.99</v>
      </c>
      <c r="L11" s="11">
        <v>85</v>
      </c>
      <c r="M11" s="14">
        <v>24</v>
      </c>
      <c r="N11" s="11">
        <v>14</v>
      </c>
      <c r="O11" s="13">
        <v>936.5</v>
      </c>
      <c r="P11" s="11">
        <v>76</v>
      </c>
      <c r="Q11" s="14">
        <v>12.32</v>
      </c>
      <c r="R11" s="12">
        <v>0.7857</v>
      </c>
      <c r="S11" s="12">
        <v>1.1783</v>
      </c>
      <c r="T11" s="12">
        <v>0.1184</v>
      </c>
      <c r="U11" s="12">
        <v>0.9481</v>
      </c>
      <c r="V11" s="11">
        <v>25</v>
      </c>
      <c r="W11" s="13">
        <v>2039.99</v>
      </c>
      <c r="X11" s="11">
        <v>80</v>
      </c>
      <c r="Y11" s="11">
        <v>14</v>
      </c>
      <c r="Z11" s="13">
        <v>936.5</v>
      </c>
      <c r="AA11" s="11">
        <v>76</v>
      </c>
      <c r="AB11" s="12">
        <v>0.7857</v>
      </c>
      <c r="AC11" s="12">
        <v>1.1783</v>
      </c>
    </row>
    <row r="12">
      <c r="A12" s="10" t="s">
        <v>38</v>
      </c>
      <c r="B12" s="11">
        <v>765</v>
      </c>
      <c r="C12" s="11">
        <f>=ROUNDDOWN(45.8083832335329,0)</f>
      </c>
      <c r="D12" s="11">
        <v>450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24.53</v>
      </c>
      <c r="L12" s="11">
        <v>82</v>
      </c>
      <c r="M12" s="14">
        <v>0.3</v>
      </c>
      <c r="N12" s="11">
        <v>2</v>
      </c>
      <c r="O12" s="13">
        <v>51.62</v>
      </c>
      <c r="P12" s="11">
        <v>48</v>
      </c>
      <c r="Q12" s="14">
        <v>1.08</v>
      </c>
      <c r="R12" s="12">
        <v>-0.5</v>
      </c>
      <c r="S12" s="12">
        <v>-0.5248</v>
      </c>
      <c r="T12" s="12">
        <v>0.7083</v>
      </c>
      <c r="U12" s="12">
        <v>-0.7222</v>
      </c>
      <c r="V12" s="11">
        <v>1</v>
      </c>
      <c r="W12" s="13">
        <v>24.53</v>
      </c>
      <c r="X12" s="11">
        <v>82</v>
      </c>
      <c r="Y12" s="11">
        <v>2</v>
      </c>
      <c r="Z12" s="13">
        <v>51.62</v>
      </c>
      <c r="AA12" s="11">
        <v>48</v>
      </c>
      <c r="AB12" s="12">
        <v>-0.5</v>
      </c>
      <c r="AC12" s="12">
        <v>-0.5248</v>
      </c>
    </row>
    <row r="13">
      <c r="A13" s="10" t="s">
        <v>39</v>
      </c>
      <c r="B13" s="11">
        <v>25682</v>
      </c>
      <c r="C13" s="11">
        <f>=ROUNDDOWN(10.2355426248456,0)</f>
      </c>
      <c r="D13" s="11">
        <v>47593</v>
      </c>
      <c r="E13" s="12">
        <v>1</v>
      </c>
      <c r="F13" s="11">
        <v>1</v>
      </c>
      <c r="G13" s="11">
        <f>=ROUNDDOWN({0},0)</f>
      </c>
      <c r="H13" s="11"/>
      <c r="I13" s="12"/>
      <c r="J13" s="11">
        <v>48</v>
      </c>
      <c r="K13" s="13">
        <v>1194.76</v>
      </c>
      <c r="L13" s="11">
        <v>938</v>
      </c>
      <c r="M13" s="14">
        <v>1.27</v>
      </c>
      <c r="N13" s="11">
        <v>44</v>
      </c>
      <c r="O13" s="13">
        <v>1028.61</v>
      </c>
      <c r="P13" s="11">
        <v>871</v>
      </c>
      <c r="Q13" s="14">
        <v>1.18</v>
      </c>
      <c r="R13" s="12">
        <v>0.0909</v>
      </c>
      <c r="S13" s="12">
        <v>0.1615</v>
      </c>
      <c r="T13" s="12">
        <v>0.0769</v>
      </c>
      <c r="U13" s="12">
        <v>0.0763</v>
      </c>
      <c r="V13" s="11">
        <v>48</v>
      </c>
      <c r="W13" s="13">
        <v>1194.76</v>
      </c>
      <c r="X13" s="11">
        <v>906</v>
      </c>
      <c r="Y13" s="11">
        <v>44</v>
      </c>
      <c r="Z13" s="13">
        <v>1028.61</v>
      </c>
      <c r="AA13" s="11">
        <v>869</v>
      </c>
      <c r="AB13" s="12">
        <v>0.0909</v>
      </c>
      <c r="AC13" s="12">
        <v>0.1615</v>
      </c>
    </row>
    <row r="14">
      <c r="A14" s="10" t="s">
        <v>40</v>
      </c>
      <c r="B14" s="11">
        <v>51489</v>
      </c>
      <c r="C14" s="11">
        <f>=ROUNDDOWN(11.8221477280555,0)</f>
      </c>
      <c r="D14" s="11">
        <v>98896</v>
      </c>
      <c r="E14" s="12">
        <v>1</v>
      </c>
      <c r="F14" s="11">
        <v>56</v>
      </c>
      <c r="G14" s="11">
        <f>=ROUNDDOWN({0},0)</f>
      </c>
      <c r="H14" s="11"/>
      <c r="I14" s="12"/>
      <c r="J14" s="11">
        <v>166</v>
      </c>
      <c r="K14" s="13">
        <v>2989.15</v>
      </c>
      <c r="L14" s="11">
        <v>657</v>
      </c>
      <c r="M14" s="14">
        <v>4.55</v>
      </c>
      <c r="N14" s="11">
        <v>303</v>
      </c>
      <c r="O14" s="13">
        <v>5593.26</v>
      </c>
      <c r="P14" s="11">
        <v>731</v>
      </c>
      <c r="Q14" s="14">
        <v>7.65</v>
      </c>
      <c r="R14" s="12">
        <v>-0.4521</v>
      </c>
      <c r="S14" s="12">
        <v>-0.4656</v>
      </c>
      <c r="T14" s="12">
        <v>-0.1012</v>
      </c>
      <c r="U14" s="12">
        <v>-0.4052</v>
      </c>
      <c r="V14" s="11">
        <v>166</v>
      </c>
      <c r="W14" s="13">
        <v>2989.15</v>
      </c>
      <c r="X14" s="11">
        <v>657</v>
      </c>
      <c r="Y14" s="11">
        <v>303</v>
      </c>
      <c r="Z14" s="13">
        <v>5593.26</v>
      </c>
      <c r="AA14" s="11">
        <v>731</v>
      </c>
      <c r="AB14" s="12">
        <v>-0.4521</v>
      </c>
      <c r="AC14" s="12">
        <v>-0.4656</v>
      </c>
    </row>
    <row r="15">
      <c r="A15" s="10" t="s">
        <v>41</v>
      </c>
      <c r="B15" s="11">
        <v>17839</v>
      </c>
      <c r="C15" s="11">
        <f>=ROUNDDOWN(19.2562607944732,0)</f>
      </c>
      <c r="D15" s="11">
        <v>18690</v>
      </c>
      <c r="E15" s="12">
        <v>1</v>
      </c>
      <c r="F15" s="11">
        <v>35</v>
      </c>
      <c r="G15" s="11">
        <f>=ROUNDDOWN({0},0)</f>
      </c>
      <c r="H15" s="11"/>
      <c r="I15" s="12"/>
      <c r="J15" s="11">
        <v>37</v>
      </c>
      <c r="K15" s="13">
        <v>1484.45</v>
      </c>
      <c r="L15" s="11">
        <v>527</v>
      </c>
      <c r="M15" s="14">
        <v>2.82</v>
      </c>
      <c r="N15" s="11">
        <v>43</v>
      </c>
      <c r="O15" s="13">
        <v>1935.3</v>
      </c>
      <c r="P15" s="11">
        <v>530</v>
      </c>
      <c r="Q15" s="14">
        <v>3.65</v>
      </c>
      <c r="R15" s="12">
        <v>-0.1395</v>
      </c>
      <c r="S15" s="12">
        <v>-0.233</v>
      </c>
      <c r="T15" s="12">
        <v>-0.0057</v>
      </c>
      <c r="U15" s="12">
        <v>-0.2274</v>
      </c>
      <c r="V15" s="11">
        <v>37</v>
      </c>
      <c r="W15" s="13">
        <v>1484.45</v>
      </c>
      <c r="X15" s="11">
        <v>513</v>
      </c>
      <c r="Y15" s="11">
        <v>43</v>
      </c>
      <c r="Z15" s="13">
        <v>1935.3</v>
      </c>
      <c r="AA15" s="11">
        <v>496</v>
      </c>
      <c r="AB15" s="12">
        <v>-0.1395</v>
      </c>
      <c r="AC15" s="12">
        <v>-0.233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1046</v>
      </c>
      <c r="K16" s="17">
        <v>84748.91</v>
      </c>
      <c r="L16" s="15">
        <v>6475</v>
      </c>
      <c r="M16" s="18">
        <v>13.09</v>
      </c>
      <c r="N16" s="15">
        <v>1078</v>
      </c>
      <c r="O16" s="17">
        <v>78504.74</v>
      </c>
      <c r="P16" s="15">
        <v>6530</v>
      </c>
      <c r="Q16" s="18">
        <v>12.02</v>
      </c>
      <c r="R16" s="16">
        <v>-0.0297</v>
      </c>
      <c r="S16" s="16">
        <v>0.0795</v>
      </c>
      <c r="T16" s="16">
        <v>-0.0084</v>
      </c>
      <c r="U16" s="16">
        <v>0.089</v>
      </c>
      <c r="V16" s="15">
        <v>1046</v>
      </c>
      <c r="W16" s="17">
        <v>84748.91</v>
      </c>
      <c r="X16" s="15">
        <v>6084</v>
      </c>
      <c r="Y16" s="15">
        <v>1078</v>
      </c>
      <c r="Z16" s="17">
        <v>78504.74</v>
      </c>
      <c r="AA16" s="15">
        <v>6172</v>
      </c>
      <c r="AB16" s="16">
        <v>-0.0297</v>
      </c>
      <c r="AC16" s="16">
        <v>0.0795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