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<sst xmlns="http://schemas.openxmlformats.org/spreadsheetml/2006/main" count="84" uniqueCount="84">
  <si>
    <t>Date Type:</t>
  </si>
  <si>
    <t>Shipped Date</t>
  </si>
  <si>
    <t>Start Date:</t>
  </si>
  <si>
    <t>01/08/2024</t>
  </si>
  <si>
    <t>End Date:</t>
  </si>
  <si>
    <t>01/21/2024</t>
  </si>
  <si>
    <t>Report Run Date:</t>
  </si>
  <si>
    <t>01/24/2024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</si>
  <si>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</si>
  <si>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</si>
  <si>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</si>
  <si>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</si>
  <si>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</si>
  <si>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</si>
  <si>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</si>
  <si>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TGTDVS</t>
  </si>
  <si>
    <t>OLLIIX</t>
  </si>
  <si>
    <t>KOHLDSN</t>
  </si>
  <si>
    <t>JCPENNEY01</t>
  </si>
  <si>
    <t>WALMARTDS</t>
  </si>
  <si>
    <t>BLK01</t>
  </si>
  <si>
    <t>ASHFURNDS</t>
  </si>
  <si>
    <t>COSTCO01</t>
  </si>
  <si>
    <t>KIRKLANDDS</t>
  </si>
  <si>
    <t>DESINC</t>
  </si>
  <si>
    <t>HDDS</t>
  </si>
  <si>
    <t>NRTPORT</t>
  </si>
  <si>
    <t>FINGERHUTDS</t>
  </si>
  <si>
    <t>ROOMECOM</t>
  </si>
  <si>
    <t>AMERSIGNDS</t>
  </si>
  <si>
    <t>WM.COM</t>
  </si>
  <si>
    <t>LAMPDS</t>
  </si>
  <si>
    <t>ZOLA</t>
  </si>
  <si>
    <t>HOUZZ</t>
  </si>
  <si>
    <t>HSNDS</t>
  </si>
  <si>
    <t>BEALLSDS</t>
  </si>
  <si>
    <t>NORDSTRACKDS</t>
  </si>
  <si>
    <t>BIGLOTSDS</t>
  </si>
  <si>
    <t>CHEWYDS</t>
  </si>
  <si>
    <t>AAFESDS</t>
  </si>
  <si>
    <t>BLOOM02</t>
  </si>
  <si>
    <t>DLCROSCILL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</si>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</sst>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795348</v>
      </c>
      <c r="C5" s="11">
        <f>=ROUNDDOWN(22.7760929888918,0)</f>
      </c>
      <c r="D5" s="11">
        <v>1104822</v>
      </c>
      <c r="E5" s="12">
        <v>0.9873</v>
      </c>
      <c r="F5" s="11">
        <v>621</v>
      </c>
      <c r="G5" s="11">
        <f>=ROUNDDOWN({0},0)</f>
      </c>
      <c r="H5" s="11">
        <v>780</v>
      </c>
      <c r="I5" s="12"/>
      <c r="J5" s="11">
        <v>51296</v>
      </c>
      <c r="K5" s="13">
        <v>2937694.39</v>
      </c>
      <c r="L5" s="11">
        <v>2116</v>
      </c>
      <c r="M5" s="14">
        <v>1388.32</v>
      </c>
      <c r="N5" s="11">
        <v>52061</v>
      </c>
      <c r="O5" s="13">
        <v>3180209.91</v>
      </c>
      <c r="P5" s="11">
        <v>2241</v>
      </c>
      <c r="Q5" s="14">
        <v>1419.1</v>
      </c>
      <c r="R5" s="12">
        <v>-0.0147</v>
      </c>
      <c r="S5" s="12">
        <v>-0.0763</v>
      </c>
      <c r="T5" s="12">
        <v>-0.0558</v>
      </c>
      <c r="U5" s="12">
        <v>-0.0217</v>
      </c>
      <c r="V5" s="11">
        <v>10904</v>
      </c>
      <c r="W5" s="13">
        <v>686150.42</v>
      </c>
      <c r="X5" s="11">
        <v>1661</v>
      </c>
      <c r="Y5" s="11">
        <v>19771</v>
      </c>
      <c r="Z5" s="13">
        <v>1141683.83</v>
      </c>
      <c r="AA5" s="11">
        <v>1596</v>
      </c>
      <c r="AB5" s="12">
        <v>-0.4485</v>
      </c>
      <c r="AC5" s="12">
        <v>-0.399</v>
      </c>
      <c r="AD5" s="11">
        <v>7811</v>
      </c>
      <c r="AE5" s="13">
        <v>607854.73</v>
      </c>
      <c r="AF5" s="11">
        <v>1872</v>
      </c>
      <c r="AG5" s="11">
        <v>3735</v>
      </c>
      <c r="AH5" s="13">
        <v>291337.41</v>
      </c>
      <c r="AI5" s="11">
        <v>1947</v>
      </c>
      <c r="AJ5" s="12">
        <v>1.0913</v>
      </c>
      <c r="AK5" s="12">
        <v>1.0864</v>
      </c>
      <c r="AL5" s="11">
        <v>4450</v>
      </c>
      <c r="AM5" s="13">
        <v>261498.1</v>
      </c>
      <c r="AN5" s="11">
        <v>1874</v>
      </c>
      <c r="AO5" s="11">
        <v>4677</v>
      </c>
      <c r="AP5" s="13">
        <v>281374.08</v>
      </c>
      <c r="AQ5" s="11">
        <v>1946</v>
      </c>
      <c r="AR5" s="12">
        <v>-0.0485</v>
      </c>
      <c r="AS5" s="12">
        <v>-0.0706</v>
      </c>
      <c r="AT5" s="11">
        <v>5818</v>
      </c>
      <c r="AU5" s="13">
        <v>334445.07</v>
      </c>
      <c r="AV5" s="11">
        <v>1751</v>
      </c>
      <c r="AW5" s="11">
        <v>5497</v>
      </c>
      <c r="AX5" s="13">
        <v>349366.59</v>
      </c>
      <c r="AY5" s="11">
        <v>1731</v>
      </c>
      <c r="AZ5" s="12">
        <v>0.0584</v>
      </c>
      <c r="BA5" s="12">
        <v>-0.0427</v>
      </c>
      <c r="BB5" s="11">
        <v>2740</v>
      </c>
      <c r="BC5" s="13">
        <v>175253.32</v>
      </c>
      <c r="BD5" s="11">
        <v>1493</v>
      </c>
      <c r="BE5" s="11">
        <v>3039</v>
      </c>
      <c r="BF5" s="13">
        <v>189468.19</v>
      </c>
      <c r="BG5" s="11">
        <v>1726</v>
      </c>
      <c r="BH5" s="12">
        <v>-0.0984</v>
      </c>
      <c r="BI5" s="12">
        <v>-0.075</v>
      </c>
      <c r="BJ5" s="11">
        <v>2329</v>
      </c>
      <c r="BK5" s="13">
        <v>157522.82</v>
      </c>
      <c r="BL5" s="11">
        <v>1806</v>
      </c>
      <c r="BM5" s="11">
        <v>2347</v>
      </c>
      <c r="BN5" s="13">
        <v>190086.77</v>
      </c>
      <c r="BO5" s="11">
        <v>1942</v>
      </c>
      <c r="BP5" s="12">
        <v>-0.0077</v>
      </c>
      <c r="BQ5" s="12">
        <v>-0.1713</v>
      </c>
      <c r="BR5" s="11">
        <v>3399</v>
      </c>
      <c r="BS5" s="13">
        <v>170169.82</v>
      </c>
      <c r="BT5" s="11">
        <v>1786</v>
      </c>
      <c r="BU5" s="11">
        <v>2420</v>
      </c>
      <c r="BV5" s="13">
        <v>125658.84</v>
      </c>
      <c r="BW5" s="11">
        <v>1911</v>
      </c>
      <c r="BX5" s="12">
        <v>0.4045</v>
      </c>
      <c r="BY5" s="12">
        <v>0.3542</v>
      </c>
      <c r="BZ5" s="11">
        <v>2723</v>
      </c>
      <c r="CA5" s="13">
        <v>146633.7</v>
      </c>
      <c r="CB5" s="11">
        <v>1788</v>
      </c>
      <c r="CC5" s="11">
        <v>4523</v>
      </c>
      <c r="CD5" s="13">
        <v>272926.32</v>
      </c>
      <c r="CE5" s="11">
        <v>1766</v>
      </c>
      <c r="CF5" s="12">
        <v>-0.398</v>
      </c>
      <c r="CG5" s="12">
        <v>-0.4627</v>
      </c>
      <c r="CH5" s="11">
        <v>8157</v>
      </c>
      <c r="CI5" s="13">
        <v>230796.14</v>
      </c>
      <c r="CJ5" s="11">
        <v>378</v>
      </c>
      <c r="CK5" s="11">
        <v>448</v>
      </c>
      <c r="CL5" s="13">
        <v>24036.18</v>
      </c>
      <c r="CM5" s="11">
        <v>468</v>
      </c>
      <c r="CN5" s="12">
        <v>17.2076</v>
      </c>
      <c r="CO5" s="12">
        <v>8.602</v>
      </c>
      <c r="CP5" s="11">
        <v>853</v>
      </c>
      <c r="CQ5" s="13">
        <v>53615.66</v>
      </c>
      <c r="CR5" s="11">
        <v>1583</v>
      </c>
      <c r="CS5" s="11">
        <v>1438</v>
      </c>
      <c r="CT5" s="13">
        <v>97999.34</v>
      </c>
      <c r="CU5" s="11">
        <v>1514</v>
      </c>
      <c r="CV5" s="12">
        <v>-0.4068</v>
      </c>
      <c r="CW5" s="12">
        <v>-0.4529</v>
      </c>
      <c r="CX5" s="11">
        <v>118</v>
      </c>
      <c r="CY5" s="13">
        <v>7153.46</v>
      </c>
      <c r="CZ5" s="11">
        <v>951</v>
      </c>
      <c r="DA5" s="11">
        <v>136</v>
      </c>
      <c r="DB5" s="13">
        <v>10102.13</v>
      </c>
      <c r="DC5" s="11">
        <v>540</v>
      </c>
      <c r="DD5" s="12">
        <v>-0.1324</v>
      </c>
      <c r="DE5" s="12">
        <v>-0.2919</v>
      </c>
      <c r="DF5" s="11"/>
      <c r="DG5" s="13"/>
      <c r="DH5" s="11"/>
      <c r="DI5" s="11"/>
      <c r="DJ5" s="13"/>
      <c r="DK5" s="11"/>
      <c r="DL5" s="12"/>
      <c r="DM5" s="12"/>
      <c r="DN5" s="11">
        <v>84</v>
      </c>
      <c r="DO5" s="13">
        <v>5432.02</v>
      </c>
      <c r="DP5" s="11">
        <v>111</v>
      </c>
      <c r="DQ5" s="11">
        <v>116</v>
      </c>
      <c r="DR5" s="13">
        <v>7372.47</v>
      </c>
      <c r="DS5" s="11">
        <v>110</v>
      </c>
      <c r="DT5" s="12">
        <v>-0.2759</v>
      </c>
      <c r="DU5" s="12">
        <v>-0.2632</v>
      </c>
      <c r="DV5" s="11">
        <v>322</v>
      </c>
      <c r="DW5" s="13">
        <v>20558.2</v>
      </c>
      <c r="DX5" s="11">
        <v>1984</v>
      </c>
      <c r="DY5" s="11">
        <v>1207</v>
      </c>
      <c r="DZ5" s="13">
        <v>49479.02</v>
      </c>
      <c r="EA5" s="11">
        <v>2067</v>
      </c>
      <c r="EB5" s="12">
        <v>-0.7332</v>
      </c>
      <c r="EC5" s="12">
        <v>-0.5845</v>
      </c>
      <c r="ED5" s="11">
        <v>101</v>
      </c>
      <c r="EE5" s="13">
        <v>6295.37</v>
      </c>
      <c r="EF5" s="11">
        <v>183</v>
      </c>
      <c r="EG5" s="11">
        <v>98</v>
      </c>
      <c r="EH5" s="13">
        <v>7007.23</v>
      </c>
      <c r="EI5" s="11">
        <v>157</v>
      </c>
      <c r="EJ5" s="12">
        <v>0.0306</v>
      </c>
      <c r="EK5" s="12">
        <v>-0.1016</v>
      </c>
      <c r="EL5" s="11">
        <v>136</v>
      </c>
      <c r="EM5" s="13">
        <v>3151.71</v>
      </c>
      <c r="EN5" s="11">
        <v>1619</v>
      </c>
      <c r="EO5" s="11"/>
      <c r="EP5" s="13"/>
      <c r="EQ5" s="11"/>
      <c r="ER5" s="12"/>
      <c r="ES5" s="12"/>
      <c r="ET5" s="11">
        <v>297</v>
      </c>
      <c r="EU5" s="13">
        <v>22891.02</v>
      </c>
      <c r="EV5" s="11">
        <v>291</v>
      </c>
      <c r="EW5" s="11">
        <v>728</v>
      </c>
      <c r="EX5" s="13">
        <v>57849.39</v>
      </c>
      <c r="EY5" s="11">
        <v>998</v>
      </c>
      <c r="EZ5" s="12">
        <v>-0.592</v>
      </c>
      <c r="FA5" s="12">
        <v>-0.6043</v>
      </c>
      <c r="FB5" s="11">
        <v>104</v>
      </c>
      <c r="FC5" s="13">
        <v>7989.43</v>
      </c>
      <c r="FD5" s="11">
        <v>443</v>
      </c>
      <c r="FE5" s="11">
        <v>78</v>
      </c>
      <c r="FF5" s="13">
        <v>5607.48</v>
      </c>
      <c r="FG5" s="11">
        <v>455</v>
      </c>
      <c r="FH5" s="12">
        <v>0.3333</v>
      </c>
      <c r="FI5" s="12">
        <v>0.4248</v>
      </c>
      <c r="FJ5" s="11">
        <v>37</v>
      </c>
      <c r="FK5" s="13">
        <v>3029.48</v>
      </c>
      <c r="FL5" s="11">
        <v>300</v>
      </c>
      <c r="FM5" s="11">
        <v>36</v>
      </c>
      <c r="FN5" s="13">
        <v>2669.54</v>
      </c>
      <c r="FO5" s="11">
        <v>196</v>
      </c>
      <c r="FP5" s="12">
        <v>0.0278</v>
      </c>
      <c r="FQ5" s="12">
        <v>0.1348</v>
      </c>
      <c r="FR5" s="11">
        <v>588</v>
      </c>
      <c r="FS5" s="13">
        <v>18342.5</v>
      </c>
      <c r="FT5" s="11"/>
      <c r="FU5" s="11">
        <v>1095</v>
      </c>
      <c r="FV5" s="13">
        <v>32502.01</v>
      </c>
      <c r="FW5" s="11"/>
      <c r="FX5" s="12">
        <v>-0.463</v>
      </c>
      <c r="FY5" s="12">
        <v>-0.4357</v>
      </c>
      <c r="FZ5" s="11">
        <v>1</v>
      </c>
      <c r="GA5" s="13">
        <v>111.69</v>
      </c>
      <c r="GB5" s="11">
        <v>193</v>
      </c>
      <c r="GC5" s="11">
        <v>5</v>
      </c>
      <c r="GD5" s="13">
        <v>338.81</v>
      </c>
      <c r="GE5" s="11">
        <v>203</v>
      </c>
      <c r="GF5" s="12">
        <v>-0.8</v>
      </c>
      <c r="GG5" s="12">
        <v>-0.6703</v>
      </c>
      <c r="GH5" s="11">
        <v>19</v>
      </c>
      <c r="GI5" s="13">
        <v>1063.74</v>
      </c>
      <c r="GJ5" s="11">
        <v>277</v>
      </c>
      <c r="GK5" s="11">
        <v>37</v>
      </c>
      <c r="GL5" s="13">
        <v>2528.57</v>
      </c>
      <c r="GM5" s="11">
        <v>258</v>
      </c>
      <c r="GN5" s="12">
        <v>-0.4865</v>
      </c>
      <c r="GO5" s="12">
        <v>-0.5793</v>
      </c>
      <c r="GP5" s="11">
        <v>19</v>
      </c>
      <c r="GQ5" s="13">
        <v>1263.92</v>
      </c>
      <c r="GR5" s="11">
        <v>1483</v>
      </c>
      <c r="GS5" s="11">
        <v>31</v>
      </c>
      <c r="GT5" s="13">
        <v>2226.36</v>
      </c>
      <c r="GU5" s="11">
        <v>1035</v>
      </c>
      <c r="GV5" s="12">
        <v>-0.3871</v>
      </c>
      <c r="GW5" s="12">
        <v>-0.4323</v>
      </c>
      <c r="GX5" s="11">
        <v>86</v>
      </c>
      <c r="GY5" s="13">
        <v>5429.17</v>
      </c>
      <c r="GZ5" s="11">
        <v>595</v>
      </c>
      <c r="HA5" s="11">
        <v>173</v>
      </c>
      <c r="HB5" s="13">
        <v>12643.58</v>
      </c>
      <c r="HC5" s="11">
        <v>610</v>
      </c>
      <c r="HD5" s="12">
        <v>-0.5029</v>
      </c>
      <c r="HE5" s="12">
        <v>-0.5706</v>
      </c>
      <c r="HF5" s="11">
        <v>136</v>
      </c>
      <c r="HG5" s="13">
        <v>7880.7</v>
      </c>
      <c r="HH5" s="11">
        <v>752</v>
      </c>
      <c r="HI5" s="11">
        <v>105</v>
      </c>
      <c r="HJ5" s="13">
        <v>6722.12</v>
      </c>
      <c r="HK5" s="11">
        <v>844</v>
      </c>
      <c r="HL5" s="12">
        <v>0.2952</v>
      </c>
      <c r="HM5" s="12">
        <v>0.1724</v>
      </c>
      <c r="HN5" s="11"/>
      <c r="HO5" s="13"/>
      <c r="HP5" s="11"/>
      <c r="HQ5" s="11"/>
      <c r="HR5" s="13"/>
      <c r="HS5" s="11"/>
      <c r="HT5" s="12"/>
      <c r="HU5" s="12"/>
      <c r="HV5" s="11">
        <v>34</v>
      </c>
      <c r="HW5" s="13">
        <v>1786.7</v>
      </c>
      <c r="HX5" s="11">
        <v>246</v>
      </c>
      <c r="HY5" s="11">
        <v>73</v>
      </c>
      <c r="HZ5" s="13">
        <v>4029.81</v>
      </c>
      <c r="IA5" s="11">
        <v>220</v>
      </c>
      <c r="IB5" s="12">
        <v>-0.5342</v>
      </c>
      <c r="IC5" s="12">
        <v>-0.5566</v>
      </c>
      <c r="ID5" s="11"/>
      <c r="IE5" s="13"/>
      <c r="IF5" s="11"/>
      <c r="IG5" s="11"/>
      <c r="IH5" s="13"/>
      <c r="II5" s="11"/>
      <c r="IJ5" s="12"/>
      <c r="IK5" s="12"/>
      <c r="IL5" s="11">
        <v>12</v>
      </c>
      <c r="IM5" s="13">
        <v>977.91</v>
      </c>
      <c r="IN5" s="11">
        <v>381</v>
      </c>
      <c r="IO5" s="11"/>
      <c r="IP5" s="13"/>
      <c r="IQ5" s="11"/>
      <c r="IR5" s="12"/>
      <c r="IS5" s="12"/>
      <c r="IT5" s="11"/>
      <c r="IU5" s="13"/>
      <c r="IV5" s="11">
        <v>17</v>
      </c>
      <c r="IW5" s="11"/>
      <c r="IX5" s="13"/>
      <c r="IY5" s="11">
        <v>17</v>
      </c>
      <c r="IZ5" s="12"/>
      <c r="JA5" s="12"/>
      <c r="JB5" s="11">
        <v>18</v>
      </c>
      <c r="JC5" s="13">
        <v>397.59</v>
      </c>
      <c r="JD5" s="11">
        <v>71</v>
      </c>
      <c r="JE5" s="11">
        <v>28</v>
      </c>
      <c r="JF5" s="13">
        <v>952.11</v>
      </c>
      <c r="JG5" s="11">
        <v>68</v>
      </c>
      <c r="JH5" s="12">
        <v>-0.3571</v>
      </c>
      <c r="JI5" s="12">
        <v>-0.5824</v>
      </c>
      <c r="JJ5" s="11"/>
      <c r="JK5" s="13"/>
      <c r="JL5" s="11">
        <v>1530</v>
      </c>
      <c r="JM5" s="11">
        <v>199</v>
      </c>
      <c r="JN5" s="13">
        <v>12483.24</v>
      </c>
      <c r="JO5" s="11">
        <v>1705</v>
      </c>
      <c r="JP5" s="12"/>
      <c r="JQ5" s="12"/>
      <c r="JR5" s="11"/>
      <c r="JS5" s="13"/>
      <c r="JT5" s="11">
        <v>685</v>
      </c>
      <c r="JU5" s="11">
        <v>21</v>
      </c>
      <c r="JV5" s="13">
        <v>1758.49</v>
      </c>
      <c r="JW5" s="11">
        <v>316</v>
      </c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>
        <v>722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83006</v>
      </c>
      <c r="C6" s="11">
        <f>=ROUNDDOWN(95.2012845509806,0)</f>
      </c>
      <c r="D6" s="11"/>
      <c r="E6" s="12">
        <v>0.9949</v>
      </c>
      <c r="F6" s="11"/>
      <c r="G6" s="11">
        <f>=ROUNDDOWN({0},0)</f>
      </c>
      <c r="H6" s="11"/>
      <c r="I6" s="12"/>
      <c r="J6" s="11">
        <v>875</v>
      </c>
      <c r="K6" s="13">
        <v>14302.54</v>
      </c>
      <c r="L6" s="11">
        <v>723</v>
      </c>
      <c r="M6" s="14">
        <v>19.78</v>
      </c>
      <c r="N6" s="11">
        <v>639</v>
      </c>
      <c r="O6" s="13">
        <v>12072.78</v>
      </c>
      <c r="P6" s="11">
        <v>765</v>
      </c>
      <c r="Q6" s="14">
        <v>15.78</v>
      </c>
      <c r="R6" s="12">
        <v>0.3693</v>
      </c>
      <c r="S6" s="12">
        <v>0.1847</v>
      </c>
      <c r="T6" s="12">
        <v>-0.0549</v>
      </c>
      <c r="U6" s="12">
        <v>0.2535</v>
      </c>
      <c r="V6" s="11">
        <v>105</v>
      </c>
      <c r="W6" s="13">
        <v>1815.48</v>
      </c>
      <c r="X6" s="11">
        <v>372</v>
      </c>
      <c r="Y6" s="11">
        <v>161</v>
      </c>
      <c r="Z6" s="13">
        <v>2608.87</v>
      </c>
      <c r="AA6" s="11">
        <v>367</v>
      </c>
      <c r="AB6" s="12">
        <v>-0.3478</v>
      </c>
      <c r="AC6" s="12">
        <v>-0.3041</v>
      </c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770</v>
      </c>
      <c r="AU6" s="13">
        <v>12487.06</v>
      </c>
      <c r="AV6" s="11">
        <v>705</v>
      </c>
      <c r="AW6" s="11">
        <v>472</v>
      </c>
      <c r="AX6" s="13">
        <v>9379.91</v>
      </c>
      <c r="AY6" s="11">
        <v>747</v>
      </c>
      <c r="AZ6" s="12">
        <v>0.6314</v>
      </c>
      <c r="BA6" s="12">
        <v>0.3313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>
        <v>4</v>
      </c>
      <c r="CK6" s="11">
        <v>6</v>
      </c>
      <c r="CL6" s="13">
        <v>84</v>
      </c>
      <c r="CM6" s="11">
        <v>9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2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129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24976</v>
      </c>
      <c r="C7" s="11">
        <f>=ROUNDDOWN(17.3806541405706,0)</f>
      </c>
      <c r="D7" s="11">
        <v>25650</v>
      </c>
      <c r="E7" s="12">
        <v>0.9933</v>
      </c>
      <c r="F7" s="11">
        <v>1</v>
      </c>
      <c r="G7" s="11">
        <f>=ROUNDDOWN({0},0)</f>
      </c>
      <c r="H7" s="11"/>
      <c r="I7" s="12"/>
      <c r="J7" s="11">
        <v>2657</v>
      </c>
      <c r="K7" s="13">
        <v>147578.96</v>
      </c>
      <c r="L7" s="11">
        <v>212</v>
      </c>
      <c r="M7" s="14">
        <v>696.13</v>
      </c>
      <c r="N7" s="11">
        <v>2870</v>
      </c>
      <c r="O7" s="13">
        <v>157630.64</v>
      </c>
      <c r="P7" s="11">
        <v>159</v>
      </c>
      <c r="Q7" s="14">
        <v>991.39</v>
      </c>
      <c r="R7" s="12">
        <v>-0.0742</v>
      </c>
      <c r="S7" s="12">
        <v>-0.0638</v>
      </c>
      <c r="T7" s="12">
        <v>0.3333</v>
      </c>
      <c r="U7" s="12">
        <v>-0.2978</v>
      </c>
      <c r="V7" s="11">
        <v>544</v>
      </c>
      <c r="W7" s="13">
        <v>36400.76</v>
      </c>
      <c r="X7" s="11">
        <v>162</v>
      </c>
      <c r="Y7" s="11">
        <v>679</v>
      </c>
      <c r="Z7" s="13">
        <v>38529.67</v>
      </c>
      <c r="AA7" s="11">
        <v>105</v>
      </c>
      <c r="AB7" s="12">
        <v>-0.1988</v>
      </c>
      <c r="AC7" s="12">
        <v>-0.0553</v>
      </c>
      <c r="AD7" s="11">
        <v>98</v>
      </c>
      <c r="AE7" s="13">
        <v>6050.43</v>
      </c>
      <c r="AF7" s="11">
        <v>206</v>
      </c>
      <c r="AG7" s="11">
        <v>224</v>
      </c>
      <c r="AH7" s="13">
        <v>14474.77</v>
      </c>
      <c r="AI7" s="11">
        <v>149</v>
      </c>
      <c r="AJ7" s="12">
        <v>-0.5625</v>
      </c>
      <c r="AK7" s="12">
        <v>-0.582</v>
      </c>
      <c r="AL7" s="11">
        <v>552</v>
      </c>
      <c r="AM7" s="13">
        <v>29750.49</v>
      </c>
      <c r="AN7" s="11">
        <v>205</v>
      </c>
      <c r="AO7" s="11">
        <v>254</v>
      </c>
      <c r="AP7" s="13">
        <v>15160.02</v>
      </c>
      <c r="AQ7" s="11">
        <v>147</v>
      </c>
      <c r="AR7" s="12">
        <v>1.1732</v>
      </c>
      <c r="AS7" s="12">
        <v>0.9624</v>
      </c>
      <c r="AT7" s="11">
        <v>29</v>
      </c>
      <c r="AU7" s="13">
        <v>1605.84</v>
      </c>
      <c r="AV7" s="11">
        <v>192</v>
      </c>
      <c r="AW7" s="11">
        <v>15</v>
      </c>
      <c r="AX7" s="13">
        <v>723.91</v>
      </c>
      <c r="AY7" s="11">
        <v>143</v>
      </c>
      <c r="AZ7" s="12">
        <v>0.9333</v>
      </c>
      <c r="BA7" s="12">
        <v>1.2183</v>
      </c>
      <c r="BB7" s="11">
        <v>177</v>
      </c>
      <c r="BC7" s="13">
        <v>9006.94</v>
      </c>
      <c r="BD7" s="11">
        <v>146</v>
      </c>
      <c r="BE7" s="11">
        <v>206</v>
      </c>
      <c r="BF7" s="13">
        <v>9712.2</v>
      </c>
      <c r="BG7" s="11">
        <v>114</v>
      </c>
      <c r="BH7" s="12">
        <v>-0.1408</v>
      </c>
      <c r="BI7" s="12">
        <v>-0.0726</v>
      </c>
      <c r="BJ7" s="11">
        <v>277</v>
      </c>
      <c r="BK7" s="13">
        <v>16975.94</v>
      </c>
      <c r="BL7" s="11">
        <v>212</v>
      </c>
      <c r="BM7" s="11">
        <v>318</v>
      </c>
      <c r="BN7" s="13">
        <v>19716.45</v>
      </c>
      <c r="BO7" s="11">
        <v>159</v>
      </c>
      <c r="BP7" s="12">
        <v>-0.1289</v>
      </c>
      <c r="BQ7" s="12">
        <v>-0.139</v>
      </c>
      <c r="BR7" s="11">
        <v>231</v>
      </c>
      <c r="BS7" s="13">
        <v>9089.54</v>
      </c>
      <c r="BT7" s="11">
        <v>154</v>
      </c>
      <c r="BU7" s="11">
        <v>297</v>
      </c>
      <c r="BV7" s="13">
        <v>11468.83</v>
      </c>
      <c r="BW7" s="11">
        <v>133</v>
      </c>
      <c r="BX7" s="12">
        <v>-0.2222</v>
      </c>
      <c r="BY7" s="12">
        <v>-0.2075</v>
      </c>
      <c r="BZ7" s="11">
        <v>56</v>
      </c>
      <c r="CA7" s="13">
        <v>2621.87</v>
      </c>
      <c r="CB7" s="11">
        <v>82</v>
      </c>
      <c r="CC7" s="11">
        <v>123</v>
      </c>
      <c r="CD7" s="13">
        <v>6334.85</v>
      </c>
      <c r="CE7" s="11">
        <v>55</v>
      </c>
      <c r="CF7" s="12">
        <v>-0.5447</v>
      </c>
      <c r="CG7" s="12">
        <v>-0.5861</v>
      </c>
      <c r="CH7" s="11"/>
      <c r="CI7" s="13"/>
      <c r="CJ7" s="11"/>
      <c r="CK7" s="11"/>
      <c r="CL7" s="13"/>
      <c r="CM7" s="11"/>
      <c r="CN7" s="12"/>
      <c r="CO7" s="12"/>
      <c r="CP7" s="11">
        <v>15</v>
      </c>
      <c r="CQ7" s="13">
        <v>695.01</v>
      </c>
      <c r="CR7" s="11">
        <v>142</v>
      </c>
      <c r="CS7" s="11">
        <v>23</v>
      </c>
      <c r="CT7" s="13">
        <v>1078.06</v>
      </c>
      <c r="CU7" s="11">
        <v>116</v>
      </c>
      <c r="CV7" s="12">
        <v>-0.3478</v>
      </c>
      <c r="CW7" s="12">
        <v>-0.3553</v>
      </c>
      <c r="CX7" s="11">
        <v>38</v>
      </c>
      <c r="CY7" s="13">
        <v>1609.44</v>
      </c>
      <c r="CZ7" s="11">
        <v>135</v>
      </c>
      <c r="DA7" s="11">
        <v>13</v>
      </c>
      <c r="DB7" s="13">
        <v>685.81</v>
      </c>
      <c r="DC7" s="11">
        <v>69</v>
      </c>
      <c r="DD7" s="12">
        <v>1.9231</v>
      </c>
      <c r="DE7" s="12">
        <v>1.3468</v>
      </c>
      <c r="DF7" s="11"/>
      <c r="DG7" s="13"/>
      <c r="DH7" s="11"/>
      <c r="DI7" s="11"/>
      <c r="DJ7" s="13"/>
      <c r="DK7" s="11"/>
      <c r="DL7" s="12"/>
      <c r="DM7" s="12"/>
      <c r="DN7" s="11">
        <v>459</v>
      </c>
      <c r="DO7" s="13">
        <v>22558.17</v>
      </c>
      <c r="DP7" s="11">
        <v>125</v>
      </c>
      <c r="DQ7" s="11">
        <v>542</v>
      </c>
      <c r="DR7" s="13">
        <v>30118.24</v>
      </c>
      <c r="DS7" s="11">
        <v>114</v>
      </c>
      <c r="DT7" s="12">
        <v>-0.1531</v>
      </c>
      <c r="DU7" s="12">
        <v>-0.251</v>
      </c>
      <c r="DV7" s="11">
        <v>42</v>
      </c>
      <c r="DW7" s="13">
        <v>2760.64</v>
      </c>
      <c r="DX7" s="11">
        <v>211</v>
      </c>
      <c r="DY7" s="11">
        <v>1</v>
      </c>
      <c r="DZ7" s="13">
        <v>99.99</v>
      </c>
      <c r="EA7" s="11">
        <v>149</v>
      </c>
      <c r="EB7" s="12">
        <v>41</v>
      </c>
      <c r="EC7" s="12">
        <v>26.6092</v>
      </c>
      <c r="ED7" s="11">
        <v>24</v>
      </c>
      <c r="EE7" s="13">
        <v>2290.16</v>
      </c>
      <c r="EF7" s="11">
        <v>40</v>
      </c>
      <c r="EG7" s="11">
        <v>8</v>
      </c>
      <c r="EH7" s="13">
        <v>522.4</v>
      </c>
      <c r="EI7" s="11">
        <v>11</v>
      </c>
      <c r="EJ7" s="12">
        <v>2</v>
      </c>
      <c r="EK7" s="12">
        <v>3.3839</v>
      </c>
      <c r="EL7" s="11">
        <v>2</v>
      </c>
      <c r="EM7" s="13">
        <v>24.56</v>
      </c>
      <c r="EN7" s="11">
        <v>164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37</v>
      </c>
      <c r="FC7" s="13">
        <v>1861.28</v>
      </c>
      <c r="FD7" s="11">
        <v>101</v>
      </c>
      <c r="FE7" s="11">
        <v>29</v>
      </c>
      <c r="FF7" s="13">
        <v>1644.41</v>
      </c>
      <c r="FG7" s="11">
        <v>103</v>
      </c>
      <c r="FH7" s="12">
        <v>0.2759</v>
      </c>
      <c r="FI7" s="12">
        <v>0.1319</v>
      </c>
      <c r="FJ7" s="11">
        <v>40</v>
      </c>
      <c r="FK7" s="13">
        <v>2263.49</v>
      </c>
      <c r="FL7" s="11">
        <v>114</v>
      </c>
      <c r="FM7" s="11">
        <v>19</v>
      </c>
      <c r="FN7" s="13">
        <v>1118.2</v>
      </c>
      <c r="FO7" s="11">
        <v>29</v>
      </c>
      <c r="FP7" s="12">
        <v>1.1053</v>
      </c>
      <c r="FQ7" s="12">
        <v>1.0242</v>
      </c>
      <c r="FR7" s="11"/>
      <c r="FS7" s="13"/>
      <c r="FT7" s="11"/>
      <c r="FU7" s="11"/>
      <c r="FV7" s="13"/>
      <c r="FW7" s="11"/>
      <c r="FX7" s="12"/>
      <c r="FY7" s="12"/>
      <c r="FZ7" s="11">
        <v>10</v>
      </c>
      <c r="GA7" s="13">
        <v>691.83</v>
      </c>
      <c r="GB7" s="11">
        <v>154</v>
      </c>
      <c r="GC7" s="11">
        <v>13</v>
      </c>
      <c r="GD7" s="13">
        <v>784.72</v>
      </c>
      <c r="GE7" s="11">
        <v>122</v>
      </c>
      <c r="GF7" s="12">
        <v>-0.2308</v>
      </c>
      <c r="GG7" s="12">
        <v>-0.1184</v>
      </c>
      <c r="GH7" s="11">
        <v>12</v>
      </c>
      <c r="GI7" s="13">
        <v>649.84</v>
      </c>
      <c r="GJ7" s="11">
        <v>67</v>
      </c>
      <c r="GK7" s="11">
        <v>19</v>
      </c>
      <c r="GL7" s="13">
        <v>1017.17</v>
      </c>
      <c r="GM7" s="11">
        <v>56</v>
      </c>
      <c r="GN7" s="12">
        <v>-0.3684</v>
      </c>
      <c r="GO7" s="12">
        <v>-0.3611</v>
      </c>
      <c r="GP7" s="11">
        <v>3</v>
      </c>
      <c r="GQ7" s="13">
        <v>212.89</v>
      </c>
      <c r="GR7" s="11">
        <v>179</v>
      </c>
      <c r="GS7" s="11">
        <v>10</v>
      </c>
      <c r="GT7" s="13">
        <v>782.18</v>
      </c>
      <c r="GU7" s="11">
        <v>132</v>
      </c>
      <c r="GV7" s="12">
        <v>-0.7</v>
      </c>
      <c r="GW7" s="12">
        <v>-0.7278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8</v>
      </c>
      <c r="HG7" s="13">
        <v>394.58</v>
      </c>
      <c r="HH7" s="11">
        <v>41</v>
      </c>
      <c r="HI7" s="11">
        <v>10</v>
      </c>
      <c r="HJ7" s="13">
        <v>557.17</v>
      </c>
      <c r="HK7" s="11">
        <v>41</v>
      </c>
      <c r="HL7" s="12">
        <v>-0.2</v>
      </c>
      <c r="HM7" s="12">
        <v>-0.2918</v>
      </c>
      <c r="HN7" s="11"/>
      <c r="HO7" s="13"/>
      <c r="HP7" s="11"/>
      <c r="HQ7" s="11"/>
      <c r="HR7" s="13"/>
      <c r="HS7" s="11"/>
      <c r="HT7" s="12"/>
      <c r="HU7" s="12"/>
      <c r="HV7" s="11">
        <v>3</v>
      </c>
      <c r="HW7" s="13">
        <v>65.26</v>
      </c>
      <c r="HX7" s="11">
        <v>7</v>
      </c>
      <c r="HY7" s="11">
        <v>3</v>
      </c>
      <c r="HZ7" s="13">
        <v>66.32</v>
      </c>
      <c r="IA7" s="11">
        <v>10</v>
      </c>
      <c r="IB7" s="12"/>
      <c r="IC7" s="12">
        <v>-0.016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160</v>
      </c>
      <c r="JM7" s="11">
        <v>50</v>
      </c>
      <c r="JN7" s="13">
        <v>2356.63</v>
      </c>
      <c r="JO7" s="11">
        <v>141</v>
      </c>
      <c r="JP7" s="12"/>
      <c r="JQ7" s="12"/>
      <c r="JR7" s="11"/>
      <c r="JS7" s="13"/>
      <c r="JT7" s="11">
        <v>127</v>
      </c>
      <c r="JU7" s="11">
        <v>14</v>
      </c>
      <c r="JV7" s="13">
        <v>678.64</v>
      </c>
      <c r="JW7" s="11">
        <v>96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69873</v>
      </c>
      <c r="C8" s="11">
        <f>=ROUNDDOWN(11.3239012057565,0)</f>
      </c>
      <c r="D8" s="11">
        <v>116620</v>
      </c>
      <c r="E8" s="12">
        <v>0.9823</v>
      </c>
      <c r="F8" s="11">
        <v>3</v>
      </c>
      <c r="G8" s="11">
        <f>=ROUNDDOWN({0},0)</f>
      </c>
      <c r="H8" s="11"/>
      <c r="I8" s="12"/>
      <c r="J8" s="11">
        <v>8822</v>
      </c>
      <c r="K8" s="13">
        <v>256120.72</v>
      </c>
      <c r="L8" s="11">
        <v>270</v>
      </c>
      <c r="M8" s="14">
        <v>948.6</v>
      </c>
      <c r="N8" s="11">
        <v>10515</v>
      </c>
      <c r="O8" s="13">
        <v>292171.21</v>
      </c>
      <c r="P8" s="11">
        <v>237</v>
      </c>
      <c r="Q8" s="14">
        <v>1232.79</v>
      </c>
      <c r="R8" s="12">
        <v>-0.161</v>
      </c>
      <c r="S8" s="12">
        <v>-0.1234</v>
      </c>
      <c r="T8" s="12">
        <v>0.1392</v>
      </c>
      <c r="U8" s="12">
        <v>-0.2305</v>
      </c>
      <c r="V8" s="11">
        <v>1967</v>
      </c>
      <c r="W8" s="13">
        <v>53183.63</v>
      </c>
      <c r="X8" s="11">
        <v>184</v>
      </c>
      <c r="Y8" s="11">
        <v>3888</v>
      </c>
      <c r="Z8" s="13">
        <v>97766.91</v>
      </c>
      <c r="AA8" s="11">
        <v>154</v>
      </c>
      <c r="AB8" s="12">
        <v>-0.4941</v>
      </c>
      <c r="AC8" s="12">
        <v>-0.456</v>
      </c>
      <c r="AD8" s="11">
        <v>1097</v>
      </c>
      <c r="AE8" s="13">
        <v>34608.53</v>
      </c>
      <c r="AF8" s="11">
        <v>259</v>
      </c>
      <c r="AG8" s="11">
        <v>151</v>
      </c>
      <c r="AH8" s="13">
        <v>5489.02</v>
      </c>
      <c r="AI8" s="11">
        <v>220</v>
      </c>
      <c r="AJ8" s="12">
        <v>6.2649</v>
      </c>
      <c r="AK8" s="12">
        <v>5.305</v>
      </c>
      <c r="AL8" s="11">
        <v>743</v>
      </c>
      <c r="AM8" s="13">
        <v>20983.04</v>
      </c>
      <c r="AN8" s="11">
        <v>256</v>
      </c>
      <c r="AO8" s="11">
        <v>750</v>
      </c>
      <c r="AP8" s="13">
        <v>18240.55</v>
      </c>
      <c r="AQ8" s="11">
        <v>220</v>
      </c>
      <c r="AR8" s="12">
        <v>-0.0093</v>
      </c>
      <c r="AS8" s="12">
        <v>0.1504</v>
      </c>
      <c r="AT8" s="11">
        <v>906</v>
      </c>
      <c r="AU8" s="13">
        <v>30276.04</v>
      </c>
      <c r="AV8" s="11">
        <v>238</v>
      </c>
      <c r="AW8" s="11">
        <v>1077</v>
      </c>
      <c r="AX8" s="13">
        <v>36843.55</v>
      </c>
      <c r="AY8" s="11">
        <v>220</v>
      </c>
      <c r="AZ8" s="12">
        <v>-0.1588</v>
      </c>
      <c r="BA8" s="12">
        <v>-0.1783</v>
      </c>
      <c r="BB8" s="11">
        <v>1149</v>
      </c>
      <c r="BC8" s="13">
        <v>35502.7</v>
      </c>
      <c r="BD8" s="11">
        <v>224</v>
      </c>
      <c r="BE8" s="11">
        <v>1122</v>
      </c>
      <c r="BF8" s="13">
        <v>33052.21</v>
      </c>
      <c r="BG8" s="11">
        <v>201</v>
      </c>
      <c r="BH8" s="12">
        <v>0.0241</v>
      </c>
      <c r="BI8" s="12">
        <v>0.0741</v>
      </c>
      <c r="BJ8" s="11">
        <v>265</v>
      </c>
      <c r="BK8" s="13">
        <v>9729.25</v>
      </c>
      <c r="BL8" s="11">
        <v>259</v>
      </c>
      <c r="BM8" s="11">
        <v>501</v>
      </c>
      <c r="BN8" s="13">
        <v>14911.33</v>
      </c>
      <c r="BO8" s="11">
        <v>225</v>
      </c>
      <c r="BP8" s="12">
        <v>-0.4711</v>
      </c>
      <c r="BQ8" s="12">
        <v>-0.3475</v>
      </c>
      <c r="BR8" s="11">
        <v>1134</v>
      </c>
      <c r="BS8" s="13">
        <v>29834.09</v>
      </c>
      <c r="BT8" s="11">
        <v>254</v>
      </c>
      <c r="BU8" s="11">
        <v>1078</v>
      </c>
      <c r="BV8" s="13">
        <v>30624.31</v>
      </c>
      <c r="BW8" s="11">
        <v>220</v>
      </c>
      <c r="BX8" s="12">
        <v>0.0519</v>
      </c>
      <c r="BY8" s="12">
        <v>-0.0258</v>
      </c>
      <c r="BZ8" s="11">
        <v>763</v>
      </c>
      <c r="CA8" s="13">
        <v>21702.32</v>
      </c>
      <c r="CB8" s="11">
        <v>230</v>
      </c>
      <c r="CC8" s="11">
        <v>963</v>
      </c>
      <c r="CD8" s="13">
        <v>30118.49</v>
      </c>
      <c r="CE8" s="11">
        <v>200</v>
      </c>
      <c r="CF8" s="12">
        <v>-0.2077</v>
      </c>
      <c r="CG8" s="12">
        <v>-0.2794</v>
      </c>
      <c r="CH8" s="11">
        <v>67</v>
      </c>
      <c r="CI8" s="13">
        <v>1603.59</v>
      </c>
      <c r="CJ8" s="11">
        <v>125</v>
      </c>
      <c r="CK8" s="11">
        <v>146</v>
      </c>
      <c r="CL8" s="13">
        <v>3122.32</v>
      </c>
      <c r="CM8" s="11">
        <v>121</v>
      </c>
      <c r="CN8" s="12">
        <v>-0.5411</v>
      </c>
      <c r="CO8" s="12">
        <v>-0.4864</v>
      </c>
      <c r="CP8" s="11">
        <v>260</v>
      </c>
      <c r="CQ8" s="13">
        <v>6644.57</v>
      </c>
      <c r="CR8" s="11">
        <v>184</v>
      </c>
      <c r="CS8" s="11">
        <v>375</v>
      </c>
      <c r="CT8" s="13">
        <v>8798.43</v>
      </c>
      <c r="CU8" s="11">
        <v>152</v>
      </c>
      <c r="CV8" s="12">
        <v>-0.3067</v>
      </c>
      <c r="CW8" s="12">
        <v>-0.2448</v>
      </c>
      <c r="CX8" s="11"/>
      <c r="CY8" s="13"/>
      <c r="CZ8" s="11"/>
      <c r="DA8" s="11"/>
      <c r="DB8" s="13"/>
      <c r="DC8" s="11">
        <v>2</v>
      </c>
      <c r="DD8" s="12"/>
      <c r="DE8" s="12"/>
      <c r="DF8" s="11">
        <v>136</v>
      </c>
      <c r="DG8" s="13">
        <v>3255.55</v>
      </c>
      <c r="DH8" s="11"/>
      <c r="DI8" s="11"/>
      <c r="DJ8" s="13"/>
      <c r="DK8" s="11"/>
      <c r="DL8" s="12"/>
      <c r="DM8" s="12"/>
      <c r="DN8" s="11">
        <v>17</v>
      </c>
      <c r="DO8" s="13">
        <v>625.11</v>
      </c>
      <c r="DP8" s="11">
        <v>3</v>
      </c>
      <c r="DQ8" s="11">
        <v>3</v>
      </c>
      <c r="DR8" s="13">
        <v>114.03</v>
      </c>
      <c r="DS8" s="11">
        <v>4</v>
      </c>
      <c r="DT8" s="12">
        <v>4.6667</v>
      </c>
      <c r="DU8" s="12">
        <v>4.482</v>
      </c>
      <c r="DV8" s="11">
        <v>21</v>
      </c>
      <c r="DW8" s="13">
        <v>1123.89</v>
      </c>
      <c r="DX8" s="11">
        <v>264</v>
      </c>
      <c r="DY8" s="11">
        <v>15</v>
      </c>
      <c r="DZ8" s="13">
        <v>662.8</v>
      </c>
      <c r="EA8" s="11">
        <v>220</v>
      </c>
      <c r="EB8" s="12">
        <v>0.4</v>
      </c>
      <c r="EC8" s="12">
        <v>0.6957</v>
      </c>
      <c r="ED8" s="11">
        <v>84</v>
      </c>
      <c r="EE8" s="13">
        <v>1742.72</v>
      </c>
      <c r="EF8" s="11">
        <v>57</v>
      </c>
      <c r="EG8" s="11">
        <v>98</v>
      </c>
      <c r="EH8" s="13">
        <v>1975.02</v>
      </c>
      <c r="EI8" s="11">
        <v>40</v>
      </c>
      <c r="EJ8" s="12">
        <v>-0.1429</v>
      </c>
      <c r="EK8" s="12">
        <v>-0.1176</v>
      </c>
      <c r="EL8" s="11">
        <v>59</v>
      </c>
      <c r="EM8" s="13">
        <v>486.34</v>
      </c>
      <c r="EN8" s="11">
        <v>243</v>
      </c>
      <c r="EO8" s="11"/>
      <c r="EP8" s="13"/>
      <c r="EQ8" s="11"/>
      <c r="ER8" s="12"/>
      <c r="ES8" s="12"/>
      <c r="ET8" s="11">
        <v>93</v>
      </c>
      <c r="EU8" s="13">
        <v>2311.95</v>
      </c>
      <c r="EV8" s="11">
        <v>45</v>
      </c>
      <c r="EW8" s="11">
        <v>223</v>
      </c>
      <c r="EX8" s="13">
        <v>5472.14</v>
      </c>
      <c r="EY8" s="11">
        <v>72</v>
      </c>
      <c r="EZ8" s="12">
        <v>-0.583</v>
      </c>
      <c r="FA8" s="12">
        <v>-0.5775</v>
      </c>
      <c r="FB8" s="11"/>
      <c r="FC8" s="13"/>
      <c r="FD8" s="11"/>
      <c r="FE8" s="11"/>
      <c r="FF8" s="13"/>
      <c r="FG8" s="11"/>
      <c r="FH8" s="12"/>
      <c r="FI8" s="12"/>
      <c r="FJ8" s="11">
        <v>4</v>
      </c>
      <c r="FK8" s="13">
        <v>167.54</v>
      </c>
      <c r="FL8" s="11">
        <v>2</v>
      </c>
      <c r="FM8" s="11">
        <v>5</v>
      </c>
      <c r="FN8" s="13">
        <v>216.65</v>
      </c>
      <c r="FO8" s="11">
        <v>2</v>
      </c>
      <c r="FP8" s="12">
        <v>-0.2</v>
      </c>
      <c r="FQ8" s="12">
        <v>-0.2267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26</v>
      </c>
      <c r="GI8" s="13">
        <v>1309.66</v>
      </c>
      <c r="GJ8" s="11">
        <v>91</v>
      </c>
      <c r="GK8" s="11">
        <v>37</v>
      </c>
      <c r="GL8" s="13">
        <v>1888.59</v>
      </c>
      <c r="GM8" s="11">
        <v>84</v>
      </c>
      <c r="GN8" s="12">
        <v>-0.2973</v>
      </c>
      <c r="GO8" s="12">
        <v>-0.3065</v>
      </c>
      <c r="GP8" s="11">
        <v>1</v>
      </c>
      <c r="GQ8" s="13">
        <v>23.99</v>
      </c>
      <c r="GR8" s="11">
        <v>208</v>
      </c>
      <c r="GS8" s="11">
        <v>4</v>
      </c>
      <c r="GT8" s="13">
        <v>126.18</v>
      </c>
      <c r="GU8" s="11">
        <v>105</v>
      </c>
      <c r="GV8" s="12">
        <v>-0.75</v>
      </c>
      <c r="GW8" s="12">
        <v>-0.8099</v>
      </c>
      <c r="GX8" s="11">
        <v>3</v>
      </c>
      <c r="GY8" s="13">
        <v>169.55</v>
      </c>
      <c r="GZ8" s="11">
        <v>30</v>
      </c>
      <c r="HA8" s="11">
        <v>15</v>
      </c>
      <c r="HB8" s="13">
        <v>865.65</v>
      </c>
      <c r="HC8" s="11">
        <v>29</v>
      </c>
      <c r="HD8" s="12">
        <v>-0.8</v>
      </c>
      <c r="HE8" s="12">
        <v>-0.8041</v>
      </c>
      <c r="HF8" s="11">
        <v>10</v>
      </c>
      <c r="HG8" s="13">
        <v>337.71</v>
      </c>
      <c r="HH8" s="11">
        <v>84</v>
      </c>
      <c r="HI8" s="11">
        <v>4</v>
      </c>
      <c r="HJ8" s="13">
        <v>104.73</v>
      </c>
      <c r="HK8" s="11">
        <v>80</v>
      </c>
      <c r="HL8" s="12">
        <v>1.5</v>
      </c>
      <c r="HM8" s="12">
        <v>2.2246</v>
      </c>
      <c r="HN8" s="11"/>
      <c r="HO8" s="13"/>
      <c r="HP8" s="11"/>
      <c r="HQ8" s="11"/>
      <c r="HR8" s="13"/>
      <c r="HS8" s="11"/>
      <c r="HT8" s="12"/>
      <c r="HU8" s="12"/>
      <c r="HV8" s="11">
        <v>13</v>
      </c>
      <c r="HW8" s="13">
        <v>388.33</v>
      </c>
      <c r="HX8" s="11">
        <v>72</v>
      </c>
      <c r="HY8" s="11">
        <v>12</v>
      </c>
      <c r="HZ8" s="13">
        <v>276.44</v>
      </c>
      <c r="IA8" s="11">
        <v>62</v>
      </c>
      <c r="IB8" s="12">
        <v>0.0833</v>
      </c>
      <c r="IC8" s="12">
        <v>0.4048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>
        <v>32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4</v>
      </c>
      <c r="JC8" s="13">
        <v>110.62</v>
      </c>
      <c r="JD8" s="11">
        <v>5</v>
      </c>
      <c r="JE8" s="11"/>
      <c r="JF8" s="13"/>
      <c r="JG8" s="11">
        <v>5</v>
      </c>
      <c r="JH8" s="12"/>
      <c r="JI8" s="12"/>
      <c r="JJ8" s="11"/>
      <c r="JK8" s="13"/>
      <c r="JL8" s="11">
        <v>231</v>
      </c>
      <c r="JM8" s="11">
        <v>39</v>
      </c>
      <c r="JN8" s="13">
        <v>904.13</v>
      </c>
      <c r="JO8" s="11">
        <v>219</v>
      </c>
      <c r="JP8" s="12"/>
      <c r="JQ8" s="12"/>
      <c r="JR8" s="11"/>
      <c r="JS8" s="13"/>
      <c r="JT8" s="11">
        <v>114</v>
      </c>
      <c r="JU8" s="11">
        <v>9</v>
      </c>
      <c r="JV8" s="13">
        <v>597.73</v>
      </c>
      <c r="JW8" s="11">
        <v>74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76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117064</v>
      </c>
      <c r="C9" s="11">
        <f>=ROUNDDOWN(12.5888805247876,0)</f>
      </c>
      <c r="D9" s="11">
        <v>171040</v>
      </c>
      <c r="E9" s="12">
        <v>0.997</v>
      </c>
      <c r="F9" s="11">
        <v>1</v>
      </c>
      <c r="G9" s="11">
        <f>=ROUNDDOWN({0},0)</f>
      </c>
      <c r="H9" s="11"/>
      <c r="I9" s="12"/>
      <c r="J9" s="11">
        <v>17295</v>
      </c>
      <c r="K9" s="13">
        <v>329172.26</v>
      </c>
      <c r="L9" s="11">
        <v>293</v>
      </c>
      <c r="M9" s="14">
        <v>1123.45</v>
      </c>
      <c r="N9" s="11">
        <v>16458</v>
      </c>
      <c r="O9" s="13">
        <v>316000.72</v>
      </c>
      <c r="P9" s="11">
        <v>318</v>
      </c>
      <c r="Q9" s="14">
        <v>993.71</v>
      </c>
      <c r="R9" s="12">
        <v>0.0509</v>
      </c>
      <c r="S9" s="12">
        <v>0.0417</v>
      </c>
      <c r="T9" s="12">
        <v>-0.0786</v>
      </c>
      <c r="U9" s="12">
        <v>0.1306</v>
      </c>
      <c r="V9" s="11">
        <v>7594</v>
      </c>
      <c r="W9" s="13">
        <v>144125.89</v>
      </c>
      <c r="X9" s="11">
        <v>253</v>
      </c>
      <c r="Y9" s="11">
        <v>7883</v>
      </c>
      <c r="Z9" s="13">
        <v>154010.05</v>
      </c>
      <c r="AA9" s="11">
        <v>259</v>
      </c>
      <c r="AB9" s="12">
        <v>-0.0367</v>
      </c>
      <c r="AC9" s="12">
        <v>-0.0642</v>
      </c>
      <c r="AD9" s="11">
        <v>1892</v>
      </c>
      <c r="AE9" s="13">
        <v>38636.71</v>
      </c>
      <c r="AF9" s="11">
        <v>268</v>
      </c>
      <c r="AG9" s="11">
        <v>665</v>
      </c>
      <c r="AH9" s="13">
        <v>13630.1</v>
      </c>
      <c r="AI9" s="11">
        <v>277</v>
      </c>
      <c r="AJ9" s="12">
        <v>1.8451</v>
      </c>
      <c r="AK9" s="12">
        <v>1.8347</v>
      </c>
      <c r="AL9" s="11">
        <v>693</v>
      </c>
      <c r="AM9" s="13">
        <v>13025.34</v>
      </c>
      <c r="AN9" s="11">
        <v>273</v>
      </c>
      <c r="AO9" s="11">
        <v>910</v>
      </c>
      <c r="AP9" s="13">
        <v>16499.56</v>
      </c>
      <c r="AQ9" s="11">
        <v>275</v>
      </c>
      <c r="AR9" s="12">
        <v>-0.2385</v>
      </c>
      <c r="AS9" s="12">
        <v>-0.2106</v>
      </c>
      <c r="AT9" s="11">
        <v>2308</v>
      </c>
      <c r="AU9" s="13">
        <v>44321.92</v>
      </c>
      <c r="AV9" s="11">
        <v>217</v>
      </c>
      <c r="AW9" s="11">
        <v>1999</v>
      </c>
      <c r="AX9" s="13">
        <v>37049.17</v>
      </c>
      <c r="AY9" s="11">
        <v>198</v>
      </c>
      <c r="AZ9" s="12">
        <v>0.1546</v>
      </c>
      <c r="BA9" s="12">
        <v>0.1963</v>
      </c>
      <c r="BB9" s="11">
        <v>1319</v>
      </c>
      <c r="BC9" s="13">
        <v>26098.91</v>
      </c>
      <c r="BD9" s="11">
        <v>240</v>
      </c>
      <c r="BE9" s="11">
        <v>1167</v>
      </c>
      <c r="BF9" s="13">
        <v>22339.83</v>
      </c>
      <c r="BG9" s="11">
        <v>269</v>
      </c>
      <c r="BH9" s="12">
        <v>0.1302</v>
      </c>
      <c r="BI9" s="12">
        <v>0.1683</v>
      </c>
      <c r="BJ9" s="11">
        <v>127</v>
      </c>
      <c r="BK9" s="13">
        <v>2785.62</v>
      </c>
      <c r="BL9" s="11">
        <v>273</v>
      </c>
      <c r="BM9" s="11">
        <v>161</v>
      </c>
      <c r="BN9" s="13">
        <v>3438.72</v>
      </c>
      <c r="BO9" s="11">
        <v>301</v>
      </c>
      <c r="BP9" s="12">
        <v>-0.2112</v>
      </c>
      <c r="BQ9" s="12">
        <v>-0.1899</v>
      </c>
      <c r="BR9" s="11">
        <v>1713</v>
      </c>
      <c r="BS9" s="13">
        <v>28541.54</v>
      </c>
      <c r="BT9" s="11">
        <v>259</v>
      </c>
      <c r="BU9" s="11">
        <v>1318</v>
      </c>
      <c r="BV9" s="13">
        <v>22649.36</v>
      </c>
      <c r="BW9" s="11">
        <v>276</v>
      </c>
      <c r="BX9" s="12">
        <v>0.2997</v>
      </c>
      <c r="BY9" s="12">
        <v>0.2601</v>
      </c>
      <c r="BZ9" s="11">
        <v>1097</v>
      </c>
      <c r="CA9" s="13">
        <v>20631.52</v>
      </c>
      <c r="CB9" s="11">
        <v>254</v>
      </c>
      <c r="CC9" s="11">
        <v>1184</v>
      </c>
      <c r="CD9" s="13">
        <v>23635.9</v>
      </c>
      <c r="CE9" s="11">
        <v>251</v>
      </c>
      <c r="CF9" s="12">
        <v>-0.0735</v>
      </c>
      <c r="CG9" s="12">
        <v>-0.1271</v>
      </c>
      <c r="CH9" s="11">
        <v>51</v>
      </c>
      <c r="CI9" s="13">
        <v>860.04</v>
      </c>
      <c r="CJ9" s="11">
        <v>119</v>
      </c>
      <c r="CK9" s="11">
        <v>82</v>
      </c>
      <c r="CL9" s="13">
        <v>1360.4</v>
      </c>
      <c r="CM9" s="11">
        <v>149</v>
      </c>
      <c r="CN9" s="12">
        <v>-0.378</v>
      </c>
      <c r="CO9" s="12">
        <v>-0.3678</v>
      </c>
      <c r="CP9" s="11">
        <v>4</v>
      </c>
      <c r="CQ9" s="13">
        <v>97.07</v>
      </c>
      <c r="CR9" s="11">
        <v>13</v>
      </c>
      <c r="CS9" s="11">
        <v>379</v>
      </c>
      <c r="CT9" s="13">
        <v>7174.36</v>
      </c>
      <c r="CU9" s="11">
        <v>219</v>
      </c>
      <c r="CV9" s="12">
        <v>-0.9894</v>
      </c>
      <c r="CW9" s="12">
        <v>-0.9865</v>
      </c>
      <c r="CX9" s="11"/>
      <c r="CY9" s="13"/>
      <c r="CZ9" s="11">
        <v>186</v>
      </c>
      <c r="DA9" s="11">
        <v>62</v>
      </c>
      <c r="DB9" s="13">
        <v>1186.25</v>
      </c>
      <c r="DC9" s="11">
        <v>234</v>
      </c>
      <c r="DD9" s="12"/>
      <c r="DE9" s="12"/>
      <c r="DF9" s="11">
        <v>64</v>
      </c>
      <c r="DG9" s="13">
        <v>1440</v>
      </c>
      <c r="DH9" s="11"/>
      <c r="DI9" s="11">
        <v>44</v>
      </c>
      <c r="DJ9" s="13">
        <v>770</v>
      </c>
      <c r="DK9" s="11"/>
      <c r="DL9" s="12">
        <v>0.4545</v>
      </c>
      <c r="DM9" s="12">
        <v>0.8701</v>
      </c>
      <c r="DN9" s="11">
        <v>121</v>
      </c>
      <c r="DO9" s="13">
        <v>2361.97</v>
      </c>
      <c r="DP9" s="11">
        <v>79</v>
      </c>
      <c r="DQ9" s="11">
        <v>73</v>
      </c>
      <c r="DR9" s="13">
        <v>1558.69</v>
      </c>
      <c r="DS9" s="11">
        <v>76</v>
      </c>
      <c r="DT9" s="12">
        <v>0.6575</v>
      </c>
      <c r="DU9" s="12">
        <v>0.5154</v>
      </c>
      <c r="DV9" s="11">
        <v>37</v>
      </c>
      <c r="DW9" s="13">
        <v>1182.99</v>
      </c>
      <c r="DX9" s="11">
        <v>282</v>
      </c>
      <c r="DY9" s="11">
        <v>34</v>
      </c>
      <c r="DZ9" s="13">
        <v>938.16</v>
      </c>
      <c r="EA9" s="11">
        <v>286</v>
      </c>
      <c r="EB9" s="12">
        <v>0.0882</v>
      </c>
      <c r="EC9" s="12">
        <v>0.261</v>
      </c>
      <c r="ED9" s="11">
        <v>135</v>
      </c>
      <c r="EE9" s="13">
        <v>2420.28</v>
      </c>
      <c r="EF9" s="11">
        <v>205</v>
      </c>
      <c r="EG9" s="11">
        <v>185</v>
      </c>
      <c r="EH9" s="13">
        <v>4060.85</v>
      </c>
      <c r="EI9" s="11">
        <v>213</v>
      </c>
      <c r="EJ9" s="12">
        <v>-0.2703</v>
      </c>
      <c r="EK9" s="12">
        <v>-0.404</v>
      </c>
      <c r="EL9" s="11">
        <v>8</v>
      </c>
      <c r="EM9" s="13">
        <v>46.86</v>
      </c>
      <c r="EN9" s="11">
        <v>253</v>
      </c>
      <c r="EO9" s="11"/>
      <c r="EP9" s="13"/>
      <c r="EQ9" s="11"/>
      <c r="ER9" s="12"/>
      <c r="ES9" s="12"/>
      <c r="ET9" s="11">
        <v>43</v>
      </c>
      <c r="EU9" s="13">
        <v>790.69</v>
      </c>
      <c r="EV9" s="11">
        <v>47</v>
      </c>
      <c r="EW9" s="11">
        <v>141</v>
      </c>
      <c r="EX9" s="13">
        <v>2774.45</v>
      </c>
      <c r="EY9" s="11">
        <v>103</v>
      </c>
      <c r="EZ9" s="12">
        <v>-0.695</v>
      </c>
      <c r="FA9" s="12">
        <v>-0.715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44</v>
      </c>
      <c r="GI9" s="13">
        <v>961.73</v>
      </c>
      <c r="GJ9" s="11">
        <v>63</v>
      </c>
      <c r="GK9" s="11">
        <v>6</v>
      </c>
      <c r="GL9" s="13">
        <v>129.72</v>
      </c>
      <c r="GM9" s="11">
        <v>40</v>
      </c>
      <c r="GN9" s="12">
        <v>6.3333</v>
      </c>
      <c r="GO9" s="12">
        <v>6.4139</v>
      </c>
      <c r="GP9" s="11">
        <v>3</v>
      </c>
      <c r="GQ9" s="13">
        <v>67.94</v>
      </c>
      <c r="GR9" s="11">
        <v>226</v>
      </c>
      <c r="GS9" s="11">
        <v>2</v>
      </c>
      <c r="GT9" s="13">
        <v>31.08</v>
      </c>
      <c r="GU9" s="11">
        <v>39</v>
      </c>
      <c r="GV9" s="12">
        <v>0.5</v>
      </c>
      <c r="GW9" s="12">
        <v>1.186</v>
      </c>
      <c r="GX9" s="11">
        <v>10</v>
      </c>
      <c r="GY9" s="13">
        <v>163.57</v>
      </c>
      <c r="GZ9" s="11">
        <v>13</v>
      </c>
      <c r="HA9" s="11">
        <v>14</v>
      </c>
      <c r="HB9" s="13">
        <v>235.69</v>
      </c>
      <c r="HC9" s="11">
        <v>15</v>
      </c>
      <c r="HD9" s="12">
        <v>-0.2857</v>
      </c>
      <c r="HE9" s="12">
        <v>-0.306</v>
      </c>
      <c r="HF9" s="11">
        <v>22</v>
      </c>
      <c r="HG9" s="13">
        <v>458.69</v>
      </c>
      <c r="HH9" s="11">
        <v>85</v>
      </c>
      <c r="HI9" s="11">
        <v>12</v>
      </c>
      <c r="HJ9" s="13">
        <v>274.64</v>
      </c>
      <c r="HK9" s="11">
        <v>90</v>
      </c>
      <c r="HL9" s="12">
        <v>0.8333</v>
      </c>
      <c r="HM9" s="12">
        <v>0.6702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7</v>
      </c>
      <c r="IM9" s="13">
        <v>108.37</v>
      </c>
      <c r="IN9" s="11">
        <v>60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3</v>
      </c>
      <c r="JC9" s="13">
        <v>44.61</v>
      </c>
      <c r="JD9" s="11">
        <v>23</v>
      </c>
      <c r="JE9" s="11">
        <v>4</v>
      </c>
      <c r="JF9" s="13">
        <v>57.51</v>
      </c>
      <c r="JG9" s="11">
        <v>24</v>
      </c>
      <c r="JH9" s="12">
        <v>-0.25</v>
      </c>
      <c r="JI9" s="12">
        <v>-0.2243</v>
      </c>
      <c r="JJ9" s="11"/>
      <c r="JK9" s="13"/>
      <c r="JL9" s="11">
        <v>227</v>
      </c>
      <c r="JM9" s="11">
        <v>129</v>
      </c>
      <c r="JN9" s="13">
        <v>2078.41</v>
      </c>
      <c r="JO9" s="11">
        <v>263</v>
      </c>
      <c r="JP9" s="12"/>
      <c r="JQ9" s="12"/>
      <c r="JR9" s="11"/>
      <c r="JS9" s="13"/>
      <c r="JT9" s="11">
        <v>109</v>
      </c>
      <c r="JU9" s="11">
        <v>4</v>
      </c>
      <c r="JV9" s="13">
        <v>117.82</v>
      </c>
      <c r="JW9" s="11">
        <v>30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176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419076</v>
      </c>
      <c r="C10" s="11">
        <f>=ROUNDDOWN(16.7717613158843,0)</f>
      </c>
      <c r="D10" s="11">
        <v>237481</v>
      </c>
      <c r="E10" s="12">
        <v>0.9618</v>
      </c>
      <c r="F10" s="11">
        <v>10</v>
      </c>
      <c r="G10" s="11">
        <f>=ROUNDDOWN({0},0)</f>
      </c>
      <c r="H10" s="11"/>
      <c r="I10" s="12"/>
      <c r="J10" s="11">
        <v>35921</v>
      </c>
      <c r="K10" s="13">
        <v>1577609.13</v>
      </c>
      <c r="L10" s="11">
        <v>1234</v>
      </c>
      <c r="M10" s="14">
        <v>1278.45</v>
      </c>
      <c r="N10" s="11">
        <v>37081</v>
      </c>
      <c r="O10" s="13">
        <v>1535427.45</v>
      </c>
      <c r="P10" s="11">
        <v>1193</v>
      </c>
      <c r="Q10" s="14">
        <v>1287.03</v>
      </c>
      <c r="R10" s="12">
        <v>-0.0313</v>
      </c>
      <c r="S10" s="12">
        <v>0.0275</v>
      </c>
      <c r="T10" s="12">
        <v>0.0344</v>
      </c>
      <c r="U10" s="12">
        <v>-0.0067</v>
      </c>
      <c r="V10" s="11">
        <v>11689</v>
      </c>
      <c r="W10" s="13">
        <v>573902.64</v>
      </c>
      <c r="X10" s="11">
        <v>894</v>
      </c>
      <c r="Y10" s="11">
        <v>14071</v>
      </c>
      <c r="Z10" s="13">
        <v>613117.33</v>
      </c>
      <c r="AA10" s="11">
        <v>811</v>
      </c>
      <c r="AB10" s="12">
        <v>-0.1693</v>
      </c>
      <c r="AC10" s="12">
        <v>-0.064</v>
      </c>
      <c r="AD10" s="11">
        <v>3379</v>
      </c>
      <c r="AE10" s="13">
        <v>182693.42</v>
      </c>
      <c r="AF10" s="11">
        <v>1038</v>
      </c>
      <c r="AG10" s="11">
        <v>1194</v>
      </c>
      <c r="AH10" s="13">
        <v>61391.01</v>
      </c>
      <c r="AI10" s="11">
        <v>976</v>
      </c>
      <c r="AJ10" s="12">
        <v>1.83</v>
      </c>
      <c r="AK10" s="12">
        <v>1.9759</v>
      </c>
      <c r="AL10" s="11">
        <v>1259</v>
      </c>
      <c r="AM10" s="13">
        <v>54064.07</v>
      </c>
      <c r="AN10" s="11">
        <v>1036</v>
      </c>
      <c r="AO10" s="11">
        <v>1136</v>
      </c>
      <c r="AP10" s="13">
        <v>44610.36</v>
      </c>
      <c r="AQ10" s="11">
        <v>976</v>
      </c>
      <c r="AR10" s="12">
        <v>0.1083</v>
      </c>
      <c r="AS10" s="12">
        <v>0.2119</v>
      </c>
      <c r="AT10" s="11">
        <v>6969</v>
      </c>
      <c r="AU10" s="13">
        <v>247408.36</v>
      </c>
      <c r="AV10" s="11">
        <v>995</v>
      </c>
      <c r="AW10" s="11">
        <v>6783</v>
      </c>
      <c r="AX10" s="13">
        <v>277143.39</v>
      </c>
      <c r="AY10" s="11">
        <v>964</v>
      </c>
      <c r="AZ10" s="12">
        <v>0.0274</v>
      </c>
      <c r="BA10" s="12">
        <v>-0.1073</v>
      </c>
      <c r="BB10" s="11">
        <v>3577</v>
      </c>
      <c r="BC10" s="13">
        <v>125342.12</v>
      </c>
      <c r="BD10" s="11">
        <v>889</v>
      </c>
      <c r="BE10" s="11">
        <v>3971</v>
      </c>
      <c r="BF10" s="13">
        <v>138190.4</v>
      </c>
      <c r="BG10" s="11">
        <v>881</v>
      </c>
      <c r="BH10" s="12">
        <v>-0.0992</v>
      </c>
      <c r="BI10" s="12">
        <v>-0.093</v>
      </c>
      <c r="BJ10" s="11">
        <v>1079</v>
      </c>
      <c r="BK10" s="13">
        <v>41532.24</v>
      </c>
      <c r="BL10" s="11">
        <v>1040</v>
      </c>
      <c r="BM10" s="11">
        <v>1459</v>
      </c>
      <c r="BN10" s="13">
        <v>54007.59</v>
      </c>
      <c r="BO10" s="11">
        <v>989</v>
      </c>
      <c r="BP10" s="12">
        <v>-0.2605</v>
      </c>
      <c r="BQ10" s="12">
        <v>-0.231</v>
      </c>
      <c r="BR10" s="11">
        <v>2847</v>
      </c>
      <c r="BS10" s="13">
        <v>99154.54</v>
      </c>
      <c r="BT10" s="11">
        <v>994</v>
      </c>
      <c r="BU10" s="11">
        <v>3789</v>
      </c>
      <c r="BV10" s="13">
        <v>134170.03</v>
      </c>
      <c r="BW10" s="11">
        <v>956</v>
      </c>
      <c r="BX10" s="12">
        <v>-0.2486</v>
      </c>
      <c r="BY10" s="12">
        <v>-0.261</v>
      </c>
      <c r="BZ10" s="11">
        <v>1638</v>
      </c>
      <c r="CA10" s="13">
        <v>74221.66</v>
      </c>
      <c r="CB10" s="11">
        <v>801</v>
      </c>
      <c r="CC10" s="11">
        <v>1680</v>
      </c>
      <c r="CD10" s="13">
        <v>77332.89</v>
      </c>
      <c r="CE10" s="11">
        <v>701</v>
      </c>
      <c r="CF10" s="12">
        <v>-0.025</v>
      </c>
      <c r="CG10" s="12">
        <v>-0.0402</v>
      </c>
      <c r="CH10" s="11">
        <v>616</v>
      </c>
      <c r="CI10" s="13">
        <v>33025.41</v>
      </c>
      <c r="CJ10" s="11">
        <v>503</v>
      </c>
      <c r="CK10" s="11">
        <v>600</v>
      </c>
      <c r="CL10" s="13">
        <v>26962.97</v>
      </c>
      <c r="CM10" s="11">
        <v>520</v>
      </c>
      <c r="CN10" s="12">
        <v>0.0267</v>
      </c>
      <c r="CO10" s="12">
        <v>0.2248</v>
      </c>
      <c r="CP10" s="11">
        <v>455</v>
      </c>
      <c r="CQ10" s="13">
        <v>20061.41</v>
      </c>
      <c r="CR10" s="11">
        <v>961</v>
      </c>
      <c r="CS10" s="11">
        <v>489</v>
      </c>
      <c r="CT10" s="13">
        <v>21220.17</v>
      </c>
      <c r="CU10" s="11">
        <v>720</v>
      </c>
      <c r="CV10" s="12">
        <v>-0.0695</v>
      </c>
      <c r="CW10" s="12">
        <v>-0.0546</v>
      </c>
      <c r="CX10" s="11">
        <v>131</v>
      </c>
      <c r="CY10" s="13">
        <v>4813.04</v>
      </c>
      <c r="CZ10" s="11">
        <v>609</v>
      </c>
      <c r="DA10" s="11">
        <v>112</v>
      </c>
      <c r="DB10" s="13">
        <v>5095.35</v>
      </c>
      <c r="DC10" s="11">
        <v>663</v>
      </c>
      <c r="DD10" s="12">
        <v>0.1696</v>
      </c>
      <c r="DE10" s="12">
        <v>-0.0554</v>
      </c>
      <c r="DF10" s="11">
        <v>440</v>
      </c>
      <c r="DG10" s="13">
        <v>36048.5</v>
      </c>
      <c r="DH10" s="11"/>
      <c r="DI10" s="11">
        <v>321</v>
      </c>
      <c r="DJ10" s="13">
        <v>26362.63</v>
      </c>
      <c r="DK10" s="11"/>
      <c r="DL10" s="12">
        <v>0.3707</v>
      </c>
      <c r="DM10" s="12">
        <v>0.3674</v>
      </c>
      <c r="DN10" s="11">
        <v>234</v>
      </c>
      <c r="DO10" s="13">
        <v>4702.5</v>
      </c>
      <c r="DP10" s="11">
        <v>62</v>
      </c>
      <c r="DQ10" s="11">
        <v>112</v>
      </c>
      <c r="DR10" s="13">
        <v>2250.67</v>
      </c>
      <c r="DS10" s="11">
        <v>46</v>
      </c>
      <c r="DT10" s="12">
        <v>1.0893</v>
      </c>
      <c r="DU10" s="12">
        <v>1.0894</v>
      </c>
      <c r="DV10" s="11">
        <v>428</v>
      </c>
      <c r="DW10" s="13">
        <v>29923.8</v>
      </c>
      <c r="DX10" s="11">
        <v>1169</v>
      </c>
      <c r="DY10" s="11">
        <v>53</v>
      </c>
      <c r="DZ10" s="13">
        <v>3402.01</v>
      </c>
      <c r="EA10" s="11">
        <v>1019</v>
      </c>
      <c r="EB10" s="12">
        <v>7.0755</v>
      </c>
      <c r="EC10" s="12">
        <v>7.7959</v>
      </c>
      <c r="ED10" s="11">
        <v>283</v>
      </c>
      <c r="EE10" s="13">
        <v>14179.59</v>
      </c>
      <c r="EF10" s="11">
        <v>266</v>
      </c>
      <c r="EG10" s="11">
        <v>91</v>
      </c>
      <c r="EH10" s="13">
        <v>4988.36</v>
      </c>
      <c r="EI10" s="11">
        <v>236</v>
      </c>
      <c r="EJ10" s="12">
        <v>2.1099</v>
      </c>
      <c r="EK10" s="12">
        <v>1.8425</v>
      </c>
      <c r="EL10" s="11">
        <v>20</v>
      </c>
      <c r="EM10" s="13">
        <v>277.04</v>
      </c>
      <c r="EN10" s="11">
        <v>549</v>
      </c>
      <c r="EO10" s="11"/>
      <c r="EP10" s="13"/>
      <c r="EQ10" s="11"/>
      <c r="ER10" s="12"/>
      <c r="ES10" s="12"/>
      <c r="ET10" s="11">
        <v>385</v>
      </c>
      <c r="EU10" s="13">
        <v>16029.78</v>
      </c>
      <c r="EV10" s="11">
        <v>479</v>
      </c>
      <c r="EW10" s="11">
        <v>471</v>
      </c>
      <c r="EX10" s="13">
        <v>17230.45</v>
      </c>
      <c r="EY10" s="11">
        <v>528</v>
      </c>
      <c r="EZ10" s="12">
        <v>-0.1826</v>
      </c>
      <c r="FA10" s="12">
        <v>-0.0697</v>
      </c>
      <c r="FB10" s="11"/>
      <c r="FC10" s="13"/>
      <c r="FD10" s="11"/>
      <c r="FE10" s="11"/>
      <c r="FF10" s="13"/>
      <c r="FG10" s="11"/>
      <c r="FH10" s="12"/>
      <c r="FI10" s="12"/>
      <c r="FJ10" s="11">
        <v>16</v>
      </c>
      <c r="FK10" s="13">
        <v>309.64</v>
      </c>
      <c r="FL10" s="11">
        <v>12</v>
      </c>
      <c r="FM10" s="11">
        <v>5</v>
      </c>
      <c r="FN10" s="13">
        <v>173.67</v>
      </c>
      <c r="FO10" s="11">
        <v>13</v>
      </c>
      <c r="FP10" s="12">
        <v>2.2</v>
      </c>
      <c r="FQ10" s="12">
        <v>0.7829</v>
      </c>
      <c r="FR10" s="11">
        <v>47</v>
      </c>
      <c r="FS10" s="13">
        <v>1620.56</v>
      </c>
      <c r="FT10" s="11"/>
      <c r="FU10" s="11">
        <v>128</v>
      </c>
      <c r="FV10" s="13">
        <v>4125.82</v>
      </c>
      <c r="FW10" s="11"/>
      <c r="FX10" s="12">
        <v>-0.6328</v>
      </c>
      <c r="FY10" s="12">
        <v>-0.6072</v>
      </c>
      <c r="FZ10" s="11"/>
      <c r="GA10" s="13"/>
      <c r="GB10" s="11"/>
      <c r="GC10" s="11"/>
      <c r="GD10" s="13"/>
      <c r="GE10" s="11"/>
      <c r="GF10" s="12"/>
      <c r="GG10" s="12"/>
      <c r="GH10" s="11">
        <v>53</v>
      </c>
      <c r="GI10" s="13">
        <v>2089.51</v>
      </c>
      <c r="GJ10" s="11">
        <v>109</v>
      </c>
      <c r="GK10" s="11">
        <v>35</v>
      </c>
      <c r="GL10" s="13">
        <v>1142.38</v>
      </c>
      <c r="GM10" s="11">
        <v>94</v>
      </c>
      <c r="GN10" s="12">
        <v>0.5143</v>
      </c>
      <c r="GO10" s="12">
        <v>0.8291</v>
      </c>
      <c r="GP10" s="11">
        <v>6</v>
      </c>
      <c r="GQ10" s="13">
        <v>206.12</v>
      </c>
      <c r="GR10" s="11">
        <v>835</v>
      </c>
      <c r="GS10" s="11">
        <v>4</v>
      </c>
      <c r="GT10" s="13">
        <v>137.62</v>
      </c>
      <c r="GU10" s="11">
        <v>358</v>
      </c>
      <c r="GV10" s="12">
        <v>0.5</v>
      </c>
      <c r="GW10" s="12">
        <v>0.4977</v>
      </c>
      <c r="GX10" s="11">
        <v>153</v>
      </c>
      <c r="GY10" s="13">
        <v>5822.26</v>
      </c>
      <c r="GZ10" s="11">
        <v>341</v>
      </c>
      <c r="HA10" s="11">
        <v>124</v>
      </c>
      <c r="HB10" s="13">
        <v>4911.9</v>
      </c>
      <c r="HC10" s="11">
        <v>344</v>
      </c>
      <c r="HD10" s="12">
        <v>0.2339</v>
      </c>
      <c r="HE10" s="12">
        <v>0.1853</v>
      </c>
      <c r="HF10" s="11">
        <v>54</v>
      </c>
      <c r="HG10" s="13">
        <v>1511.26</v>
      </c>
      <c r="HH10" s="11">
        <v>470</v>
      </c>
      <c r="HI10" s="11">
        <v>55</v>
      </c>
      <c r="HJ10" s="13">
        <v>1524.84</v>
      </c>
      <c r="HK10" s="11">
        <v>522</v>
      </c>
      <c r="HL10" s="12">
        <v>-0.0182</v>
      </c>
      <c r="HM10" s="12">
        <v>-0.0089</v>
      </c>
      <c r="HN10" s="11">
        <v>98</v>
      </c>
      <c r="HO10" s="13">
        <v>4523.91</v>
      </c>
      <c r="HP10" s="11">
        <v>145</v>
      </c>
      <c r="HQ10" s="11">
        <v>38</v>
      </c>
      <c r="HR10" s="13">
        <v>1993.86</v>
      </c>
      <c r="HS10" s="11">
        <v>150</v>
      </c>
      <c r="HT10" s="12">
        <v>1.5789</v>
      </c>
      <c r="HU10" s="12">
        <v>1.2689</v>
      </c>
      <c r="HV10" s="11">
        <v>10</v>
      </c>
      <c r="HW10" s="13">
        <v>315.66</v>
      </c>
      <c r="HX10" s="11">
        <v>129</v>
      </c>
      <c r="HY10" s="11">
        <v>24</v>
      </c>
      <c r="HZ10" s="13">
        <v>947.18</v>
      </c>
      <c r="IA10" s="11">
        <v>124</v>
      </c>
      <c r="IB10" s="12">
        <v>-0.5833</v>
      </c>
      <c r="IC10" s="12">
        <v>-0.6667</v>
      </c>
      <c r="ID10" s="11"/>
      <c r="IE10" s="13"/>
      <c r="IF10" s="11"/>
      <c r="IG10" s="11"/>
      <c r="IH10" s="13"/>
      <c r="II10" s="11"/>
      <c r="IJ10" s="12"/>
      <c r="IK10" s="12"/>
      <c r="IL10" s="11">
        <v>28</v>
      </c>
      <c r="IM10" s="13">
        <v>1873.33</v>
      </c>
      <c r="IN10" s="11">
        <v>102</v>
      </c>
      <c r="IO10" s="11"/>
      <c r="IP10" s="13"/>
      <c r="IQ10" s="11"/>
      <c r="IR10" s="12"/>
      <c r="IS10" s="12"/>
      <c r="IT10" s="11">
        <v>25</v>
      </c>
      <c r="IU10" s="13">
        <v>1905.3</v>
      </c>
      <c r="IV10" s="11">
        <v>84</v>
      </c>
      <c r="IW10" s="11">
        <v>8</v>
      </c>
      <c r="IX10" s="13">
        <v>600.52</v>
      </c>
      <c r="IY10" s="11">
        <v>82</v>
      </c>
      <c r="IZ10" s="12">
        <v>2.125</v>
      </c>
      <c r="JA10" s="12">
        <v>2.1728</v>
      </c>
      <c r="JB10" s="11">
        <v>2</v>
      </c>
      <c r="JC10" s="13">
        <v>51.46</v>
      </c>
      <c r="JD10" s="11">
        <v>21</v>
      </c>
      <c r="JE10" s="11">
        <v>2</v>
      </c>
      <c r="JF10" s="13">
        <v>16.06</v>
      </c>
      <c r="JG10" s="11">
        <v>12</v>
      </c>
      <c r="JH10" s="12"/>
      <c r="JI10" s="12">
        <v>2.2042</v>
      </c>
      <c r="JJ10" s="11"/>
      <c r="JK10" s="13"/>
      <c r="JL10" s="11">
        <v>925</v>
      </c>
      <c r="JM10" s="11">
        <v>303</v>
      </c>
      <c r="JN10" s="13">
        <v>11230.38</v>
      </c>
      <c r="JO10" s="11">
        <v>967</v>
      </c>
      <c r="JP10" s="12"/>
      <c r="JQ10" s="12"/>
      <c r="JR10" s="11"/>
      <c r="JS10" s="13"/>
      <c r="JT10" s="11">
        <v>258</v>
      </c>
      <c r="JU10" s="11">
        <v>23</v>
      </c>
      <c r="JV10" s="13">
        <v>1147.61</v>
      </c>
      <c r="JW10" s="11">
        <v>164</v>
      </c>
      <c r="JX10" s="12"/>
      <c r="JY10" s="12"/>
      <c r="JZ10" s="11"/>
      <c r="KA10" s="13"/>
      <c r="KB10" s="11">
        <v>4</v>
      </c>
      <c r="KC10" s="11"/>
      <c r="KD10" s="13"/>
      <c r="KE10" s="11"/>
      <c r="KF10" s="12"/>
      <c r="KG10" s="12"/>
      <c r="KH10" s="11"/>
      <c r="KI10" s="13"/>
      <c r="KJ10" s="11">
        <v>747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76255</v>
      </c>
      <c r="C11" s="11">
        <f>=ROUNDDOWN(15.1431805544523,0)</f>
      </c>
      <c r="D11" s="11">
        <v>124846</v>
      </c>
      <c r="E11" s="12">
        <v>0.9693</v>
      </c>
      <c r="F11" s="11">
        <v>4683</v>
      </c>
      <c r="G11" s="11">
        <f>=ROUNDDOWN({0},0)</f>
      </c>
      <c r="H11" s="11">
        <v>9582</v>
      </c>
      <c r="I11" s="12"/>
      <c r="J11" s="11">
        <v>8211</v>
      </c>
      <c r="K11" s="13">
        <v>1476415.48</v>
      </c>
      <c r="L11" s="11">
        <v>683</v>
      </c>
      <c r="M11" s="14">
        <v>2161.66</v>
      </c>
      <c r="N11" s="11">
        <v>9370</v>
      </c>
      <c r="O11" s="13">
        <v>1702220.56</v>
      </c>
      <c r="P11" s="11">
        <v>762</v>
      </c>
      <c r="Q11" s="14">
        <v>2233.89</v>
      </c>
      <c r="R11" s="12">
        <v>-0.1237</v>
      </c>
      <c r="S11" s="12">
        <v>-0.1327</v>
      </c>
      <c r="T11" s="12">
        <v>-0.1037</v>
      </c>
      <c r="U11" s="12">
        <v>-0.0323</v>
      </c>
      <c r="V11" s="11">
        <v>400</v>
      </c>
      <c r="W11" s="13">
        <v>69489.76</v>
      </c>
      <c r="X11" s="11">
        <v>190</v>
      </c>
      <c r="Y11" s="11">
        <v>556</v>
      </c>
      <c r="Z11" s="13">
        <v>81548.78</v>
      </c>
      <c r="AA11" s="11">
        <v>173</v>
      </c>
      <c r="AB11" s="12">
        <v>-0.2806</v>
      </c>
      <c r="AC11" s="12">
        <v>-0.1479</v>
      </c>
      <c r="AD11" s="11">
        <v>966</v>
      </c>
      <c r="AE11" s="13">
        <v>199729.3</v>
      </c>
      <c r="AF11" s="11">
        <v>645</v>
      </c>
      <c r="AG11" s="11">
        <v>1216</v>
      </c>
      <c r="AH11" s="13">
        <v>233788.52</v>
      </c>
      <c r="AI11" s="11">
        <v>731</v>
      </c>
      <c r="AJ11" s="12">
        <v>-0.2056</v>
      </c>
      <c r="AK11" s="12">
        <v>-0.1457</v>
      </c>
      <c r="AL11" s="11">
        <v>3403</v>
      </c>
      <c r="AM11" s="13">
        <v>587865.6</v>
      </c>
      <c r="AN11" s="11">
        <v>669</v>
      </c>
      <c r="AO11" s="11">
        <v>4446</v>
      </c>
      <c r="AP11" s="13">
        <v>731767.22</v>
      </c>
      <c r="AQ11" s="11">
        <v>756</v>
      </c>
      <c r="AR11" s="12">
        <v>-0.2346</v>
      </c>
      <c r="AS11" s="12">
        <v>-0.1966</v>
      </c>
      <c r="AT11" s="11">
        <v>141</v>
      </c>
      <c r="AU11" s="13">
        <v>24939.89</v>
      </c>
      <c r="AV11" s="11">
        <v>562</v>
      </c>
      <c r="AW11" s="11">
        <v>375</v>
      </c>
      <c r="AX11" s="13">
        <v>64107.02</v>
      </c>
      <c r="AY11" s="11">
        <v>552</v>
      </c>
      <c r="AZ11" s="12">
        <v>-0.624</v>
      </c>
      <c r="BA11" s="12">
        <v>-0.611</v>
      </c>
      <c r="BB11" s="11">
        <v>180</v>
      </c>
      <c r="BC11" s="13">
        <v>34551.57</v>
      </c>
      <c r="BD11" s="11">
        <v>542</v>
      </c>
      <c r="BE11" s="11">
        <v>61</v>
      </c>
      <c r="BF11" s="13">
        <v>14485.45</v>
      </c>
      <c r="BG11" s="11">
        <v>521</v>
      </c>
      <c r="BH11" s="12">
        <v>1.9508</v>
      </c>
      <c r="BI11" s="12">
        <v>1.3853</v>
      </c>
      <c r="BJ11" s="11">
        <v>1315</v>
      </c>
      <c r="BK11" s="13">
        <v>254032.38</v>
      </c>
      <c r="BL11" s="11">
        <v>674</v>
      </c>
      <c r="BM11" s="11">
        <v>1572</v>
      </c>
      <c r="BN11" s="13">
        <v>350163.11</v>
      </c>
      <c r="BO11" s="11">
        <v>761</v>
      </c>
      <c r="BP11" s="12">
        <v>-0.1635</v>
      </c>
      <c r="BQ11" s="12">
        <v>-0.2745</v>
      </c>
      <c r="BR11" s="11">
        <v>393</v>
      </c>
      <c r="BS11" s="13">
        <v>75668.4</v>
      </c>
      <c r="BT11" s="11">
        <v>641</v>
      </c>
      <c r="BU11" s="11">
        <v>176</v>
      </c>
      <c r="BV11" s="13">
        <v>33829.5</v>
      </c>
      <c r="BW11" s="11">
        <v>660</v>
      </c>
      <c r="BX11" s="12">
        <v>1.233</v>
      </c>
      <c r="BY11" s="12">
        <v>1.2368</v>
      </c>
      <c r="BZ11" s="11">
        <v>19</v>
      </c>
      <c r="CA11" s="13">
        <v>3450.21</v>
      </c>
      <c r="CB11" s="11">
        <v>294</v>
      </c>
      <c r="CC11" s="11">
        <v>23</v>
      </c>
      <c r="CD11" s="13">
        <v>4879.85</v>
      </c>
      <c r="CE11" s="11">
        <v>266</v>
      </c>
      <c r="CF11" s="12">
        <v>-0.1739</v>
      </c>
      <c r="CG11" s="12">
        <v>-0.293</v>
      </c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299</v>
      </c>
      <c r="CS11" s="11">
        <v>37</v>
      </c>
      <c r="CT11" s="13">
        <v>6018.81</v>
      </c>
      <c r="CU11" s="11">
        <v>260</v>
      </c>
      <c r="CV11" s="12"/>
      <c r="CW11" s="12"/>
      <c r="CX11" s="11">
        <v>622</v>
      </c>
      <c r="CY11" s="13">
        <v>88112.69</v>
      </c>
      <c r="CZ11" s="11">
        <v>247</v>
      </c>
      <c r="DA11" s="11">
        <v>148</v>
      </c>
      <c r="DB11" s="13">
        <v>32565.16</v>
      </c>
      <c r="DC11" s="11">
        <v>355</v>
      </c>
      <c r="DD11" s="12">
        <v>3.2027</v>
      </c>
      <c r="DE11" s="12">
        <v>1.7057</v>
      </c>
      <c r="DF11" s="11"/>
      <c r="DG11" s="13"/>
      <c r="DH11" s="11"/>
      <c r="DI11" s="11"/>
      <c r="DJ11" s="13"/>
      <c r="DK11" s="11"/>
      <c r="DL11" s="12"/>
      <c r="DM11" s="12"/>
      <c r="DN11" s="11">
        <v>269</v>
      </c>
      <c r="DO11" s="13">
        <v>54378.35</v>
      </c>
      <c r="DP11" s="11">
        <v>257</v>
      </c>
      <c r="DQ11" s="11">
        <v>332</v>
      </c>
      <c r="DR11" s="13">
        <v>67973.95</v>
      </c>
      <c r="DS11" s="11">
        <v>260</v>
      </c>
      <c r="DT11" s="12">
        <v>-0.1898</v>
      </c>
      <c r="DU11" s="12">
        <v>-0.2</v>
      </c>
      <c r="DV11" s="11">
        <v>5</v>
      </c>
      <c r="DW11" s="13">
        <v>1696.95</v>
      </c>
      <c r="DX11" s="11">
        <v>599</v>
      </c>
      <c r="DY11" s="11">
        <v>8</v>
      </c>
      <c r="DZ11" s="13">
        <v>3038</v>
      </c>
      <c r="EA11" s="11">
        <v>654</v>
      </c>
      <c r="EB11" s="12">
        <v>-0.375</v>
      </c>
      <c r="EC11" s="12">
        <v>-0.4414</v>
      </c>
      <c r="ED11" s="11">
        <v>70</v>
      </c>
      <c r="EE11" s="13">
        <v>15127.23</v>
      </c>
      <c r="EF11" s="11">
        <v>169</v>
      </c>
      <c r="EG11" s="11">
        <v>21</v>
      </c>
      <c r="EH11" s="13">
        <v>4505.49</v>
      </c>
      <c r="EI11" s="11">
        <v>129</v>
      </c>
      <c r="EJ11" s="12">
        <v>2.3333</v>
      </c>
      <c r="EK11" s="12">
        <v>2.3575</v>
      </c>
      <c r="EL11" s="11"/>
      <c r="EM11" s="13"/>
      <c r="EN11" s="11">
        <v>480</v>
      </c>
      <c r="EO11" s="11"/>
      <c r="EP11" s="13"/>
      <c r="EQ11" s="11"/>
      <c r="ER11" s="12"/>
      <c r="ES11" s="12"/>
      <c r="ET11" s="11"/>
      <c r="EU11" s="13"/>
      <c r="EV11" s="11">
        <v>2</v>
      </c>
      <c r="EW11" s="11"/>
      <c r="EX11" s="13"/>
      <c r="EY11" s="11">
        <v>3</v>
      </c>
      <c r="EZ11" s="12"/>
      <c r="FA11" s="12"/>
      <c r="FB11" s="11">
        <v>134</v>
      </c>
      <c r="FC11" s="13">
        <v>22239.68</v>
      </c>
      <c r="FD11" s="11">
        <v>333</v>
      </c>
      <c r="FE11" s="11">
        <v>160</v>
      </c>
      <c r="FF11" s="13">
        <v>28655.96</v>
      </c>
      <c r="FG11" s="11">
        <v>341</v>
      </c>
      <c r="FH11" s="12">
        <v>-0.1625</v>
      </c>
      <c r="FI11" s="12">
        <v>-0.2239</v>
      </c>
      <c r="FJ11" s="11">
        <v>84</v>
      </c>
      <c r="FK11" s="13">
        <v>11388.77</v>
      </c>
      <c r="FL11" s="11">
        <v>308</v>
      </c>
      <c r="FM11" s="11">
        <v>29</v>
      </c>
      <c r="FN11" s="13">
        <v>6453.13</v>
      </c>
      <c r="FO11" s="11">
        <v>298</v>
      </c>
      <c r="FP11" s="12">
        <v>1.8966</v>
      </c>
      <c r="FQ11" s="12">
        <v>0.7648</v>
      </c>
      <c r="FR11" s="11"/>
      <c r="FS11" s="13"/>
      <c r="FT11" s="11"/>
      <c r="FU11" s="11"/>
      <c r="FV11" s="13"/>
      <c r="FW11" s="11"/>
      <c r="FX11" s="12"/>
      <c r="FY11" s="12"/>
      <c r="FZ11" s="11">
        <v>98</v>
      </c>
      <c r="GA11" s="13">
        <v>16731.63</v>
      </c>
      <c r="GB11" s="11">
        <v>441</v>
      </c>
      <c r="GC11" s="11">
        <v>42</v>
      </c>
      <c r="GD11" s="13">
        <v>9657.6</v>
      </c>
      <c r="GE11" s="11">
        <v>455</v>
      </c>
      <c r="GF11" s="12">
        <v>1.3333</v>
      </c>
      <c r="GG11" s="12">
        <v>0.7325</v>
      </c>
      <c r="GH11" s="11">
        <v>39</v>
      </c>
      <c r="GI11" s="13">
        <v>5006.38</v>
      </c>
      <c r="GJ11" s="11">
        <v>233</v>
      </c>
      <c r="GK11" s="11">
        <v>15</v>
      </c>
      <c r="GL11" s="13">
        <v>2443.75</v>
      </c>
      <c r="GM11" s="11">
        <v>230</v>
      </c>
      <c r="GN11" s="12">
        <v>1.6</v>
      </c>
      <c r="GO11" s="12">
        <v>1.0486</v>
      </c>
      <c r="GP11" s="11">
        <v>73</v>
      </c>
      <c r="GQ11" s="13">
        <v>12006.69</v>
      </c>
      <c r="GR11" s="11">
        <v>650</v>
      </c>
      <c r="GS11" s="11">
        <v>69</v>
      </c>
      <c r="GT11" s="13">
        <v>12595.92</v>
      </c>
      <c r="GU11" s="11">
        <v>699</v>
      </c>
      <c r="GV11" s="12">
        <v>0.058</v>
      </c>
      <c r="GW11" s="12">
        <v>-0.0468</v>
      </c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17</v>
      </c>
      <c r="HI11" s="11"/>
      <c r="HJ11" s="13"/>
      <c r="HK11" s="11">
        <v>20</v>
      </c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>
        <v>35</v>
      </c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622</v>
      </c>
      <c r="JM11" s="11">
        <v>44</v>
      </c>
      <c r="JN11" s="13">
        <v>7156.59</v>
      </c>
      <c r="JO11" s="11">
        <v>696</v>
      </c>
      <c r="JP11" s="12"/>
      <c r="JQ11" s="12"/>
      <c r="JR11" s="11"/>
      <c r="JS11" s="13"/>
      <c r="JT11" s="11">
        <v>380</v>
      </c>
      <c r="JU11" s="11">
        <v>40</v>
      </c>
      <c r="JV11" s="13">
        <v>6586.75</v>
      </c>
      <c r="JW11" s="11">
        <v>372</v>
      </c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12268</v>
      </c>
      <c r="C12" s="11">
        <f>=ROUNDDOWN(17.1724524076148,0)</f>
      </c>
      <c r="D12" s="11">
        <v>10785</v>
      </c>
      <c r="E12" s="12">
        <v>0.9976</v>
      </c>
      <c r="F12" s="11">
        <v>67</v>
      </c>
      <c r="G12" s="11">
        <f>=ROUNDDOWN({0},0)</f>
      </c>
      <c r="H12" s="11"/>
      <c r="I12" s="12"/>
      <c r="J12" s="11">
        <v>1022</v>
      </c>
      <c r="K12" s="13">
        <v>74123</v>
      </c>
      <c r="L12" s="11">
        <v>131</v>
      </c>
      <c r="M12" s="14">
        <v>565.82</v>
      </c>
      <c r="N12" s="11">
        <v>1080</v>
      </c>
      <c r="O12" s="13">
        <v>88684.71</v>
      </c>
      <c r="P12" s="11">
        <v>120</v>
      </c>
      <c r="Q12" s="14">
        <v>739.04</v>
      </c>
      <c r="R12" s="12">
        <v>-0.0537</v>
      </c>
      <c r="S12" s="12">
        <v>-0.1642</v>
      </c>
      <c r="T12" s="12">
        <v>0.0917</v>
      </c>
      <c r="U12" s="12">
        <v>-0.2344</v>
      </c>
      <c r="V12" s="11">
        <v>138</v>
      </c>
      <c r="W12" s="13">
        <v>10191.62</v>
      </c>
      <c r="X12" s="11">
        <v>54</v>
      </c>
      <c r="Y12" s="11">
        <v>179</v>
      </c>
      <c r="Z12" s="13">
        <v>12828.36</v>
      </c>
      <c r="AA12" s="11">
        <v>37</v>
      </c>
      <c r="AB12" s="12">
        <v>-0.2291</v>
      </c>
      <c r="AC12" s="12">
        <v>-0.2055</v>
      </c>
      <c r="AD12" s="11">
        <v>128</v>
      </c>
      <c r="AE12" s="13">
        <v>12328.32</v>
      </c>
      <c r="AF12" s="11">
        <v>131</v>
      </c>
      <c r="AG12" s="11">
        <v>195</v>
      </c>
      <c r="AH12" s="13">
        <v>18843.14</v>
      </c>
      <c r="AI12" s="11">
        <v>119</v>
      </c>
      <c r="AJ12" s="12">
        <v>-0.3436</v>
      </c>
      <c r="AK12" s="12">
        <v>-0.3457</v>
      </c>
      <c r="AL12" s="11">
        <v>240</v>
      </c>
      <c r="AM12" s="13">
        <v>16207.41</v>
      </c>
      <c r="AN12" s="11">
        <v>129</v>
      </c>
      <c r="AO12" s="11">
        <v>183</v>
      </c>
      <c r="AP12" s="13">
        <v>15780</v>
      </c>
      <c r="AQ12" s="11">
        <v>119</v>
      </c>
      <c r="AR12" s="12">
        <v>0.3115</v>
      </c>
      <c r="AS12" s="12">
        <v>0.0271</v>
      </c>
      <c r="AT12" s="11">
        <v>9</v>
      </c>
      <c r="AU12" s="13">
        <v>449.39</v>
      </c>
      <c r="AV12" s="11">
        <v>127</v>
      </c>
      <c r="AW12" s="11">
        <v>6</v>
      </c>
      <c r="AX12" s="13">
        <v>320.75</v>
      </c>
      <c r="AY12" s="11">
        <v>68</v>
      </c>
      <c r="AZ12" s="12">
        <v>0.5</v>
      </c>
      <c r="BA12" s="12">
        <v>0.4011</v>
      </c>
      <c r="BB12" s="11">
        <v>67</v>
      </c>
      <c r="BC12" s="13">
        <v>4822.44</v>
      </c>
      <c r="BD12" s="11">
        <v>110</v>
      </c>
      <c r="BE12" s="11">
        <v>75</v>
      </c>
      <c r="BF12" s="13">
        <v>5883.55</v>
      </c>
      <c r="BG12" s="11">
        <v>90</v>
      </c>
      <c r="BH12" s="12">
        <v>-0.1067</v>
      </c>
      <c r="BI12" s="12">
        <v>-0.1804</v>
      </c>
      <c r="BJ12" s="11">
        <v>152</v>
      </c>
      <c r="BK12" s="13">
        <v>12105.83</v>
      </c>
      <c r="BL12" s="11">
        <v>131</v>
      </c>
      <c r="BM12" s="11">
        <v>162</v>
      </c>
      <c r="BN12" s="13">
        <v>13210.68</v>
      </c>
      <c r="BO12" s="11">
        <v>120</v>
      </c>
      <c r="BP12" s="12">
        <v>-0.0617</v>
      </c>
      <c r="BQ12" s="12">
        <v>-0.0836</v>
      </c>
      <c r="BR12" s="11">
        <v>115</v>
      </c>
      <c r="BS12" s="13">
        <v>5372.11</v>
      </c>
      <c r="BT12" s="11">
        <v>128</v>
      </c>
      <c r="BU12" s="11">
        <v>39</v>
      </c>
      <c r="BV12" s="13">
        <v>2308.99</v>
      </c>
      <c r="BW12" s="11">
        <v>107</v>
      </c>
      <c r="BX12" s="12">
        <v>1.9487</v>
      </c>
      <c r="BY12" s="12">
        <v>1.3266</v>
      </c>
      <c r="BZ12" s="11">
        <v>16</v>
      </c>
      <c r="CA12" s="13">
        <v>961.28</v>
      </c>
      <c r="CB12" s="11">
        <v>110</v>
      </c>
      <c r="CC12" s="11">
        <v>89</v>
      </c>
      <c r="CD12" s="13">
        <v>6911.64</v>
      </c>
      <c r="CE12" s="11">
        <v>72</v>
      </c>
      <c r="CF12" s="12">
        <v>-0.8202</v>
      </c>
      <c r="CG12" s="12">
        <v>-0.8609</v>
      </c>
      <c r="CH12" s="11"/>
      <c r="CI12" s="13"/>
      <c r="CJ12" s="11"/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1</v>
      </c>
      <c r="CY12" s="13">
        <v>90.72</v>
      </c>
      <c r="CZ12" s="11">
        <v>19</v>
      </c>
      <c r="DA12" s="11">
        <v>1</v>
      </c>
      <c r="DB12" s="13">
        <v>280.94</v>
      </c>
      <c r="DC12" s="11">
        <v>15</v>
      </c>
      <c r="DD12" s="12"/>
      <c r="DE12" s="12">
        <v>-0.6771</v>
      </c>
      <c r="DF12" s="11"/>
      <c r="DG12" s="13"/>
      <c r="DH12" s="11"/>
      <c r="DI12" s="11"/>
      <c r="DJ12" s="13"/>
      <c r="DK12" s="11"/>
      <c r="DL12" s="12"/>
      <c r="DM12" s="12"/>
      <c r="DN12" s="11">
        <v>54</v>
      </c>
      <c r="DO12" s="13">
        <v>3663.09</v>
      </c>
      <c r="DP12" s="11">
        <v>51</v>
      </c>
      <c r="DQ12" s="11">
        <v>67</v>
      </c>
      <c r="DR12" s="13">
        <v>5663.31</v>
      </c>
      <c r="DS12" s="11">
        <v>46</v>
      </c>
      <c r="DT12" s="12">
        <v>-0.194</v>
      </c>
      <c r="DU12" s="12">
        <v>-0.3532</v>
      </c>
      <c r="DV12" s="11">
        <v>6</v>
      </c>
      <c r="DW12" s="13">
        <v>570.7</v>
      </c>
      <c r="DX12" s="11">
        <v>131</v>
      </c>
      <c r="DY12" s="11">
        <v>2</v>
      </c>
      <c r="DZ12" s="13">
        <v>249.98</v>
      </c>
      <c r="EA12" s="11">
        <v>120</v>
      </c>
      <c r="EB12" s="12">
        <v>2</v>
      </c>
      <c r="EC12" s="12">
        <v>1.283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101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10</v>
      </c>
      <c r="FC12" s="13">
        <v>597.98</v>
      </c>
      <c r="FD12" s="11">
        <v>88</v>
      </c>
      <c r="FE12" s="11">
        <v>7</v>
      </c>
      <c r="FF12" s="13">
        <v>670</v>
      </c>
      <c r="FG12" s="11">
        <v>44</v>
      </c>
      <c r="FH12" s="12">
        <v>0.4286</v>
      </c>
      <c r="FI12" s="12">
        <v>-0.1075</v>
      </c>
      <c r="FJ12" s="11">
        <v>30</v>
      </c>
      <c r="FK12" s="13">
        <v>2547.03</v>
      </c>
      <c r="FL12" s="11">
        <v>66</v>
      </c>
      <c r="FM12" s="11">
        <v>6</v>
      </c>
      <c r="FN12" s="13">
        <v>656.16</v>
      </c>
      <c r="FO12" s="11">
        <v>22</v>
      </c>
      <c r="FP12" s="12">
        <v>4</v>
      </c>
      <c r="FQ12" s="12">
        <v>2.8817</v>
      </c>
      <c r="FR12" s="11"/>
      <c r="FS12" s="13"/>
      <c r="FT12" s="11"/>
      <c r="FU12" s="11"/>
      <c r="FV12" s="13"/>
      <c r="FW12" s="11"/>
      <c r="FX12" s="12"/>
      <c r="FY12" s="12"/>
      <c r="FZ12" s="11">
        <v>31</v>
      </c>
      <c r="GA12" s="13">
        <v>2173.66</v>
      </c>
      <c r="GB12" s="11">
        <v>12</v>
      </c>
      <c r="GC12" s="11">
        <v>36</v>
      </c>
      <c r="GD12" s="13">
        <v>2756.54</v>
      </c>
      <c r="GE12" s="11">
        <v>13</v>
      </c>
      <c r="GF12" s="12">
        <v>-0.1389</v>
      </c>
      <c r="GG12" s="12">
        <v>-0.2115</v>
      </c>
      <c r="GH12" s="11">
        <v>7</v>
      </c>
      <c r="GI12" s="13">
        <v>587.69</v>
      </c>
      <c r="GJ12" s="11">
        <v>53</v>
      </c>
      <c r="GK12" s="11">
        <v>6</v>
      </c>
      <c r="GL12" s="13">
        <v>481.32</v>
      </c>
      <c r="GM12" s="11">
        <v>40</v>
      </c>
      <c r="GN12" s="12">
        <v>0.1667</v>
      </c>
      <c r="GO12" s="12">
        <v>0.221</v>
      </c>
      <c r="GP12" s="11">
        <v>18</v>
      </c>
      <c r="GQ12" s="13">
        <v>1453.73</v>
      </c>
      <c r="GR12" s="11">
        <v>124</v>
      </c>
      <c r="GS12" s="11">
        <v>21</v>
      </c>
      <c r="GT12" s="13">
        <v>1353.16</v>
      </c>
      <c r="GU12" s="11">
        <v>105</v>
      </c>
      <c r="GV12" s="12">
        <v>-0.1429</v>
      </c>
      <c r="GW12" s="12">
        <v>0.0743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113</v>
      </c>
      <c r="JM12" s="11">
        <v>6</v>
      </c>
      <c r="JN12" s="13">
        <v>486.19</v>
      </c>
      <c r="JO12" s="11">
        <v>111</v>
      </c>
      <c r="JP12" s="12"/>
      <c r="JQ12" s="12"/>
      <c r="JR12" s="11"/>
      <c r="JS12" s="13"/>
      <c r="JT12" s="11">
        <v>95</v>
      </c>
      <c r="JU12" s="11"/>
      <c r="JV12" s="13"/>
      <c r="JW12" s="11">
        <v>44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9105</v>
      </c>
      <c r="C13" s="11">
        <f>=ROUNDDOWN(23.6432095559595,0)</f>
      </c>
      <c r="D13" s="11">
        <v>7992</v>
      </c>
      <c r="E13" s="12">
        <v>1</v>
      </c>
      <c r="F13" s="11"/>
      <c r="G13" s="11">
        <f>=ROUNDDOWN({0},0)</f>
      </c>
      <c r="H13" s="11"/>
      <c r="I13" s="12"/>
      <c r="J13" s="11">
        <v>608</v>
      </c>
      <c r="K13" s="13">
        <v>5561.06</v>
      </c>
      <c r="L13" s="11">
        <v>25</v>
      </c>
      <c r="M13" s="14">
        <v>222.44</v>
      </c>
      <c r="N13" s="11">
        <v>2446</v>
      </c>
      <c r="O13" s="13">
        <v>27452.49</v>
      </c>
      <c r="P13" s="11">
        <v>14</v>
      </c>
      <c r="Q13" s="14">
        <v>1960.89</v>
      </c>
      <c r="R13" s="12">
        <v>-0.7514</v>
      </c>
      <c r="S13" s="12">
        <v>-0.7974</v>
      </c>
      <c r="T13" s="12">
        <v>0.7857</v>
      </c>
      <c r="U13" s="12">
        <v>-0.8866</v>
      </c>
      <c r="V13" s="11">
        <v>608</v>
      </c>
      <c r="W13" s="13">
        <v>5561.06</v>
      </c>
      <c r="X13" s="11">
        <v>25</v>
      </c>
      <c r="Y13" s="11">
        <v>2445</v>
      </c>
      <c r="Z13" s="13">
        <v>27434.5</v>
      </c>
      <c r="AA13" s="11">
        <v>14</v>
      </c>
      <c r="AB13" s="12">
        <v>-0.7513</v>
      </c>
      <c r="AC13" s="12">
        <v>-0.7973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17</v>
      </c>
      <c r="DY13" s="11">
        <v>1</v>
      </c>
      <c r="DZ13" s="13">
        <v>17.99</v>
      </c>
      <c r="EA13" s="11">
        <v>7</v>
      </c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1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77837</v>
      </c>
      <c r="C14" s="11">
        <f>=ROUNDDOWN(57.0945499889973,0)</f>
      </c>
      <c r="D14" s="11">
        <v>8920</v>
      </c>
      <c r="E14" s="12">
        <v>0.9689</v>
      </c>
      <c r="F14" s="11"/>
      <c r="G14" s="11">
        <f>=ROUNDDOWN({0},0)</f>
      </c>
      <c r="H14" s="11"/>
      <c r="I14" s="12"/>
      <c r="J14" s="11">
        <v>3009</v>
      </c>
      <c r="K14" s="13">
        <v>105234.54</v>
      </c>
      <c r="L14" s="11">
        <v>113</v>
      </c>
      <c r="M14" s="14">
        <v>931.28</v>
      </c>
      <c r="N14" s="11">
        <v>2422</v>
      </c>
      <c r="O14" s="13">
        <v>132410.5</v>
      </c>
      <c r="P14" s="11">
        <v>83</v>
      </c>
      <c r="Q14" s="14">
        <v>1595.31</v>
      </c>
      <c r="R14" s="12">
        <v>0.2424</v>
      </c>
      <c r="S14" s="12">
        <v>-0.2052</v>
      </c>
      <c r="T14" s="12">
        <v>0.3614</v>
      </c>
      <c r="U14" s="12">
        <v>-0.4162</v>
      </c>
      <c r="V14" s="11">
        <v>802</v>
      </c>
      <c r="W14" s="13">
        <v>31799.39</v>
      </c>
      <c r="X14" s="11">
        <v>92</v>
      </c>
      <c r="Y14" s="11">
        <v>725</v>
      </c>
      <c r="Z14" s="13">
        <v>40501.26</v>
      </c>
      <c r="AA14" s="11">
        <v>62</v>
      </c>
      <c r="AB14" s="12">
        <v>0.1062</v>
      </c>
      <c r="AC14" s="12">
        <v>-0.2149</v>
      </c>
      <c r="AD14" s="11"/>
      <c r="AE14" s="13"/>
      <c r="AF14" s="11"/>
      <c r="AG14" s="11"/>
      <c r="AH14" s="13"/>
      <c r="AI14" s="11"/>
      <c r="AJ14" s="12"/>
      <c r="AK14" s="12"/>
      <c r="AL14" s="11">
        <v>61</v>
      </c>
      <c r="AM14" s="13">
        <v>1550.31</v>
      </c>
      <c r="AN14" s="11">
        <v>92</v>
      </c>
      <c r="AO14" s="11">
        <v>88</v>
      </c>
      <c r="AP14" s="13">
        <v>3138.62</v>
      </c>
      <c r="AQ14" s="11">
        <v>62</v>
      </c>
      <c r="AR14" s="12">
        <v>-0.3068</v>
      </c>
      <c r="AS14" s="12">
        <v>-0.5061</v>
      </c>
      <c r="AT14" s="11">
        <v>6</v>
      </c>
      <c r="AU14" s="13">
        <v>169.05</v>
      </c>
      <c r="AV14" s="11">
        <v>29</v>
      </c>
      <c r="AW14" s="11">
        <v>14</v>
      </c>
      <c r="AX14" s="13">
        <v>385.05</v>
      </c>
      <c r="AY14" s="11">
        <v>34</v>
      </c>
      <c r="AZ14" s="12">
        <v>-0.5714</v>
      </c>
      <c r="BA14" s="12">
        <v>-0.561</v>
      </c>
      <c r="BB14" s="11"/>
      <c r="BC14" s="13"/>
      <c r="BD14" s="11"/>
      <c r="BE14" s="11"/>
      <c r="BF14" s="13"/>
      <c r="BG14" s="11"/>
      <c r="BH14" s="12"/>
      <c r="BI14" s="12"/>
      <c r="BJ14" s="11">
        <v>13</v>
      </c>
      <c r="BK14" s="13">
        <v>437.91</v>
      </c>
      <c r="BL14" s="11">
        <v>12</v>
      </c>
      <c r="BM14" s="11">
        <v>10</v>
      </c>
      <c r="BN14" s="13">
        <v>496.03</v>
      </c>
      <c r="BO14" s="11">
        <v>35</v>
      </c>
      <c r="BP14" s="12">
        <v>0.3</v>
      </c>
      <c r="BQ14" s="12">
        <v>-0.1172</v>
      </c>
      <c r="BR14" s="11">
        <v>98</v>
      </c>
      <c r="BS14" s="13">
        <v>2933.55</v>
      </c>
      <c r="BT14" s="11">
        <v>52</v>
      </c>
      <c r="BU14" s="11">
        <v>99</v>
      </c>
      <c r="BV14" s="13">
        <v>2890.55</v>
      </c>
      <c r="BW14" s="11">
        <v>42</v>
      </c>
      <c r="BX14" s="12">
        <v>-0.0101</v>
      </c>
      <c r="BY14" s="12">
        <v>0.0149</v>
      </c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3</v>
      </c>
      <c r="CQ14" s="13">
        <v>128.87</v>
      </c>
      <c r="CR14" s="11">
        <v>10</v>
      </c>
      <c r="CS14" s="11">
        <v>9</v>
      </c>
      <c r="CT14" s="13">
        <v>359.43</v>
      </c>
      <c r="CU14" s="11">
        <v>14</v>
      </c>
      <c r="CV14" s="12">
        <v>-0.6667</v>
      </c>
      <c r="CW14" s="12">
        <v>-0.6415</v>
      </c>
      <c r="CX14" s="11"/>
      <c r="CY14" s="13"/>
      <c r="CZ14" s="11"/>
      <c r="DA14" s="11"/>
      <c r="DB14" s="13"/>
      <c r="DC14" s="11"/>
      <c r="DD14" s="12"/>
      <c r="DE14" s="12"/>
      <c r="DF14" s="11">
        <v>1772</v>
      </c>
      <c r="DG14" s="13">
        <v>62015.28</v>
      </c>
      <c r="DH14" s="11"/>
      <c r="DI14" s="11">
        <v>1470</v>
      </c>
      <c r="DJ14" s="13">
        <v>84301.63</v>
      </c>
      <c r="DK14" s="11"/>
      <c r="DL14" s="12">
        <v>0.2054</v>
      </c>
      <c r="DM14" s="12">
        <v>-0.2644</v>
      </c>
      <c r="DN14" s="11"/>
      <c r="DO14" s="13"/>
      <c r="DP14" s="11"/>
      <c r="DQ14" s="11"/>
      <c r="DR14" s="13"/>
      <c r="DS14" s="11"/>
      <c r="DT14" s="12"/>
      <c r="DU14" s="12"/>
      <c r="DV14" s="11">
        <v>5</v>
      </c>
      <c r="DW14" s="13">
        <v>228.11</v>
      </c>
      <c r="DX14" s="11">
        <v>108</v>
      </c>
      <c r="DY14" s="11">
        <v>7</v>
      </c>
      <c r="DZ14" s="13">
        <v>337.93</v>
      </c>
      <c r="EA14" s="11">
        <v>78</v>
      </c>
      <c r="EB14" s="12">
        <v>-0.2857</v>
      </c>
      <c r="EC14" s="12">
        <v>-0.325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>
        <v>20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>
        <v>10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249</v>
      </c>
      <c r="IE14" s="13">
        <v>5972.07</v>
      </c>
      <c r="IF14" s="11">
        <v>21</v>
      </c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>
        <v>55</v>
      </c>
      <c r="JM14" s="11"/>
      <c r="JN14" s="13"/>
      <c r="JO14" s="11">
        <v>59</v>
      </c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9484</v>
      </c>
      <c r="C15" s="11">
        <f>=ROUNDDOWN(92.7077223851417,0)</f>
      </c>
      <c r="D15" s="11"/>
      <c r="E15" s="12">
        <v>0.9859</v>
      </c>
      <c r="F15" s="11"/>
      <c r="G15" s="11">
        <f>=ROUNDDOWN({0},0)</f>
      </c>
      <c r="H15" s="11"/>
      <c r="I15" s="12"/>
      <c r="J15" s="11">
        <v>192</v>
      </c>
      <c r="K15" s="13">
        <v>12119.84</v>
      </c>
      <c r="L15" s="11">
        <v>102</v>
      </c>
      <c r="M15" s="14">
        <v>118.82</v>
      </c>
      <c r="N15" s="11">
        <v>104</v>
      </c>
      <c r="O15" s="13">
        <v>9096.16</v>
      </c>
      <c r="P15" s="11">
        <v>119</v>
      </c>
      <c r="Q15" s="14">
        <v>76.44</v>
      </c>
      <c r="R15" s="12">
        <v>0.8462</v>
      </c>
      <c r="S15" s="12">
        <v>0.3324</v>
      </c>
      <c r="T15" s="12">
        <v>-0.1429</v>
      </c>
      <c r="U15" s="12">
        <v>0.5544</v>
      </c>
      <c r="V15" s="11">
        <v>3</v>
      </c>
      <c r="W15" s="13">
        <v>381.45</v>
      </c>
      <c r="X15" s="11">
        <v>96</v>
      </c>
      <c r="Y15" s="11">
        <v>5</v>
      </c>
      <c r="Z15" s="13">
        <v>647.52</v>
      </c>
      <c r="AA15" s="11">
        <v>63</v>
      </c>
      <c r="AB15" s="12">
        <v>-0.4</v>
      </c>
      <c r="AC15" s="12">
        <v>-0.4109</v>
      </c>
      <c r="AD15" s="11">
        <v>5</v>
      </c>
      <c r="AE15" s="13">
        <v>357.8</v>
      </c>
      <c r="AF15" s="11">
        <v>102</v>
      </c>
      <c r="AG15" s="11">
        <v>1</v>
      </c>
      <c r="AH15" s="13">
        <v>46.18</v>
      </c>
      <c r="AI15" s="11">
        <v>118</v>
      </c>
      <c r="AJ15" s="12">
        <v>4</v>
      </c>
      <c r="AK15" s="12">
        <v>6.7479</v>
      </c>
      <c r="AL15" s="11">
        <v>13</v>
      </c>
      <c r="AM15" s="13">
        <v>980.98</v>
      </c>
      <c r="AN15" s="11">
        <v>102</v>
      </c>
      <c r="AO15" s="11">
        <v>3</v>
      </c>
      <c r="AP15" s="13">
        <v>419.94</v>
      </c>
      <c r="AQ15" s="11">
        <v>119</v>
      </c>
      <c r="AR15" s="12">
        <v>3.3333</v>
      </c>
      <c r="AS15" s="12">
        <v>1.336</v>
      </c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35</v>
      </c>
      <c r="BK15" s="13">
        <v>2977.67</v>
      </c>
      <c r="BL15" s="11">
        <v>102</v>
      </c>
      <c r="BM15" s="11">
        <v>17</v>
      </c>
      <c r="BN15" s="13">
        <v>1536.05</v>
      </c>
      <c r="BO15" s="11">
        <v>119</v>
      </c>
      <c r="BP15" s="12">
        <v>1.0588</v>
      </c>
      <c r="BQ15" s="12">
        <v>0.9385</v>
      </c>
      <c r="BR15" s="11">
        <v>10</v>
      </c>
      <c r="BS15" s="13">
        <v>670.99</v>
      </c>
      <c r="BT15" s="11">
        <v>102</v>
      </c>
      <c r="BU15" s="11">
        <v>12</v>
      </c>
      <c r="BV15" s="13">
        <v>1097.26</v>
      </c>
      <c r="BW15" s="11">
        <v>119</v>
      </c>
      <c r="BX15" s="12">
        <v>-0.1667</v>
      </c>
      <c r="BY15" s="12">
        <v>-0.3885</v>
      </c>
      <c r="BZ15" s="11">
        <v>20</v>
      </c>
      <c r="CA15" s="13">
        <v>1429.53</v>
      </c>
      <c r="CB15" s="11">
        <v>77</v>
      </c>
      <c r="CC15" s="11">
        <v>26</v>
      </c>
      <c r="CD15" s="13">
        <v>1709.45</v>
      </c>
      <c r="CE15" s="11">
        <v>63</v>
      </c>
      <c r="CF15" s="12">
        <v>-0.2308</v>
      </c>
      <c r="CG15" s="12">
        <v>-0.1637</v>
      </c>
      <c r="CH15" s="11"/>
      <c r="CI15" s="13"/>
      <c r="CJ15" s="11"/>
      <c r="CK15" s="11"/>
      <c r="CL15" s="13"/>
      <c r="CM15" s="11"/>
      <c r="CN15" s="12"/>
      <c r="CO15" s="12"/>
      <c r="CP15" s="11">
        <v>2</v>
      </c>
      <c r="CQ15" s="13">
        <v>221.47</v>
      </c>
      <c r="CR15" s="11">
        <v>86</v>
      </c>
      <c r="CS15" s="11"/>
      <c r="CT15" s="13"/>
      <c r="CU15" s="11">
        <v>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21</v>
      </c>
      <c r="DO15" s="13">
        <v>1502.1</v>
      </c>
      <c r="DP15" s="11">
        <v>38</v>
      </c>
      <c r="DQ15" s="11"/>
      <c r="DR15" s="13"/>
      <c r="DS15" s="11">
        <v>3</v>
      </c>
      <c r="DT15" s="12"/>
      <c r="DU15" s="12"/>
      <c r="DV15" s="11">
        <v>1</v>
      </c>
      <c r="DW15" s="13">
        <v>74.99</v>
      </c>
      <c r="DX15" s="11">
        <v>102</v>
      </c>
      <c r="DY15" s="11">
        <v>3</v>
      </c>
      <c r="DZ15" s="13">
        <v>157.47</v>
      </c>
      <c r="EA15" s="11">
        <v>118</v>
      </c>
      <c r="EB15" s="12">
        <v>-0.6667</v>
      </c>
      <c r="EC15" s="12">
        <v>-0.5238</v>
      </c>
      <c r="ED15" s="11">
        <v>11</v>
      </c>
      <c r="EE15" s="13">
        <v>797.36</v>
      </c>
      <c r="EF15" s="11">
        <v>100</v>
      </c>
      <c r="EG15" s="11">
        <v>20</v>
      </c>
      <c r="EH15" s="13">
        <v>2035.83</v>
      </c>
      <c r="EI15" s="11">
        <v>117</v>
      </c>
      <c r="EJ15" s="12">
        <v>-0.45</v>
      </c>
      <c r="EK15" s="12">
        <v>-0.6083</v>
      </c>
      <c r="EL15" s="11"/>
      <c r="EM15" s="13"/>
      <c r="EN15" s="11">
        <v>86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101</v>
      </c>
      <c r="GS15" s="11"/>
      <c r="GT15" s="13"/>
      <c r="GU15" s="11">
        <v>88</v>
      </c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>
        <v>71</v>
      </c>
      <c r="HW15" s="13">
        <v>2725.5</v>
      </c>
      <c r="HX15" s="11">
        <v>100</v>
      </c>
      <c r="HY15" s="11">
        <v>17</v>
      </c>
      <c r="HZ15" s="13">
        <v>1446.46</v>
      </c>
      <c r="IA15" s="11">
        <v>49</v>
      </c>
      <c r="IB15" s="12">
        <v>3.1765</v>
      </c>
      <c r="IC15" s="12">
        <v>0.8843</v>
      </c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>
        <v>80</v>
      </c>
      <c r="JM15" s="11"/>
      <c r="JN15" s="13"/>
      <c r="JO15" s="11">
        <v>97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218077</v>
      </c>
      <c r="C16" s="11">
        <f>=ROUNDDOWN(10.4169612320156,0)</f>
      </c>
      <c r="D16" s="11">
        <v>220286</v>
      </c>
      <c r="E16" s="12">
        <v>0.9272</v>
      </c>
      <c r="F16" s="11">
        <v>1</v>
      </c>
      <c r="G16" s="11">
        <f>=ROUNDDOWN({0},0)</f>
      </c>
      <c r="H16" s="11"/>
      <c r="I16" s="12"/>
      <c r="J16" s="11">
        <v>26181</v>
      </c>
      <c r="K16" s="13">
        <v>561309.4</v>
      </c>
      <c r="L16" s="11">
        <v>1343</v>
      </c>
      <c r="M16" s="14">
        <v>417.95</v>
      </c>
      <c r="N16" s="11">
        <v>27151</v>
      </c>
      <c r="O16" s="13">
        <v>659994.32</v>
      </c>
      <c r="P16" s="11">
        <v>1250</v>
      </c>
      <c r="Q16" s="14">
        <v>528</v>
      </c>
      <c r="R16" s="12">
        <v>-0.0357</v>
      </c>
      <c r="S16" s="12">
        <v>-0.1495</v>
      </c>
      <c r="T16" s="12">
        <v>0.0744</v>
      </c>
      <c r="U16" s="12">
        <v>-0.2084</v>
      </c>
      <c r="V16" s="11">
        <v>7788</v>
      </c>
      <c r="W16" s="13">
        <v>166799.89</v>
      </c>
      <c r="X16" s="11">
        <v>1004</v>
      </c>
      <c r="Y16" s="11">
        <v>11716</v>
      </c>
      <c r="Z16" s="13">
        <v>276412.23</v>
      </c>
      <c r="AA16" s="11">
        <v>804</v>
      </c>
      <c r="AB16" s="12">
        <v>-0.3353</v>
      </c>
      <c r="AC16" s="12">
        <v>-0.3966</v>
      </c>
      <c r="AD16" s="11">
        <v>1827</v>
      </c>
      <c r="AE16" s="13">
        <v>62891.94</v>
      </c>
      <c r="AF16" s="11">
        <v>1093</v>
      </c>
      <c r="AG16" s="11">
        <v>292</v>
      </c>
      <c r="AH16" s="13">
        <v>9124.97</v>
      </c>
      <c r="AI16" s="11">
        <v>1000</v>
      </c>
      <c r="AJ16" s="12">
        <v>5.2568</v>
      </c>
      <c r="AK16" s="12">
        <v>5.8923</v>
      </c>
      <c r="AL16" s="11">
        <v>718</v>
      </c>
      <c r="AM16" s="13">
        <v>19008.5</v>
      </c>
      <c r="AN16" s="11">
        <v>1055</v>
      </c>
      <c r="AO16" s="11">
        <v>905</v>
      </c>
      <c r="AP16" s="13">
        <v>21041.3</v>
      </c>
      <c r="AQ16" s="11">
        <v>999</v>
      </c>
      <c r="AR16" s="12">
        <v>-0.2066</v>
      </c>
      <c r="AS16" s="12">
        <v>-0.0966</v>
      </c>
      <c r="AT16" s="11">
        <v>2638</v>
      </c>
      <c r="AU16" s="13">
        <v>67228.95</v>
      </c>
      <c r="AV16" s="11">
        <v>1035</v>
      </c>
      <c r="AW16" s="11">
        <v>4052</v>
      </c>
      <c r="AX16" s="13">
        <v>96531.93</v>
      </c>
      <c r="AY16" s="11">
        <v>953</v>
      </c>
      <c r="AZ16" s="12">
        <v>-0.349</v>
      </c>
      <c r="BA16" s="12">
        <v>-0.3036</v>
      </c>
      <c r="BB16" s="11">
        <v>2001</v>
      </c>
      <c r="BC16" s="13">
        <v>42911.4</v>
      </c>
      <c r="BD16" s="11">
        <v>863</v>
      </c>
      <c r="BE16" s="11">
        <v>2380</v>
      </c>
      <c r="BF16" s="13">
        <v>54327.45</v>
      </c>
      <c r="BG16" s="11">
        <v>685</v>
      </c>
      <c r="BH16" s="12">
        <v>-0.1592</v>
      </c>
      <c r="BI16" s="12">
        <v>-0.2101</v>
      </c>
      <c r="BJ16" s="11">
        <v>323</v>
      </c>
      <c r="BK16" s="13">
        <v>9810.58</v>
      </c>
      <c r="BL16" s="11">
        <v>1094</v>
      </c>
      <c r="BM16" s="11">
        <v>876</v>
      </c>
      <c r="BN16" s="13">
        <v>28723</v>
      </c>
      <c r="BO16" s="11">
        <v>1027</v>
      </c>
      <c r="BP16" s="12">
        <v>-0.6313</v>
      </c>
      <c r="BQ16" s="12">
        <v>-0.6584</v>
      </c>
      <c r="BR16" s="11">
        <v>1842</v>
      </c>
      <c r="BS16" s="13">
        <v>44418.08</v>
      </c>
      <c r="BT16" s="11">
        <v>1069</v>
      </c>
      <c r="BU16" s="11">
        <v>1977</v>
      </c>
      <c r="BV16" s="13">
        <v>37817.05</v>
      </c>
      <c r="BW16" s="11">
        <v>1000</v>
      </c>
      <c r="BX16" s="12">
        <v>-0.0683</v>
      </c>
      <c r="BY16" s="12">
        <v>0.1746</v>
      </c>
      <c r="BZ16" s="11">
        <v>1603</v>
      </c>
      <c r="CA16" s="13">
        <v>43168.17</v>
      </c>
      <c r="CB16" s="11">
        <v>1023</v>
      </c>
      <c r="CC16" s="11">
        <v>2191</v>
      </c>
      <c r="CD16" s="13">
        <v>62229.43</v>
      </c>
      <c r="CE16" s="11">
        <v>867</v>
      </c>
      <c r="CF16" s="12">
        <v>-0.2684</v>
      </c>
      <c r="CG16" s="12">
        <v>-0.3063</v>
      </c>
      <c r="CH16" s="11">
        <v>170</v>
      </c>
      <c r="CI16" s="13">
        <v>3633.5</v>
      </c>
      <c r="CJ16" s="11">
        <v>646</v>
      </c>
      <c r="CK16" s="11">
        <v>557</v>
      </c>
      <c r="CL16" s="13">
        <v>11388.26</v>
      </c>
      <c r="CM16" s="11">
        <v>669</v>
      </c>
      <c r="CN16" s="12">
        <v>-0.6948</v>
      </c>
      <c r="CO16" s="12">
        <v>-0.6809</v>
      </c>
      <c r="CP16" s="11">
        <v>621</v>
      </c>
      <c r="CQ16" s="13">
        <v>20150.96</v>
      </c>
      <c r="CR16" s="11">
        <v>960</v>
      </c>
      <c r="CS16" s="11">
        <v>1074</v>
      </c>
      <c r="CT16" s="13">
        <v>30667.25</v>
      </c>
      <c r="CU16" s="11">
        <v>883</v>
      </c>
      <c r="CV16" s="12">
        <v>-0.4218</v>
      </c>
      <c r="CW16" s="12">
        <v>-0.3429</v>
      </c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28</v>
      </c>
      <c r="DO16" s="13">
        <v>820.24</v>
      </c>
      <c r="DP16" s="11">
        <v>69</v>
      </c>
      <c r="DQ16" s="11">
        <v>17</v>
      </c>
      <c r="DR16" s="13">
        <v>719.54</v>
      </c>
      <c r="DS16" s="11">
        <v>11</v>
      </c>
      <c r="DT16" s="12">
        <v>0.6471</v>
      </c>
      <c r="DU16" s="12">
        <v>0.14</v>
      </c>
      <c r="DV16" s="11">
        <v>201</v>
      </c>
      <c r="DW16" s="13">
        <v>9029.63</v>
      </c>
      <c r="DX16" s="11">
        <v>1175</v>
      </c>
      <c r="DY16" s="11">
        <v>144</v>
      </c>
      <c r="DZ16" s="13">
        <v>5469.36</v>
      </c>
      <c r="EA16" s="11">
        <v>1073</v>
      </c>
      <c r="EB16" s="12">
        <v>0.3958</v>
      </c>
      <c r="EC16" s="12">
        <v>0.6509</v>
      </c>
      <c r="ED16" s="11">
        <v>110</v>
      </c>
      <c r="EE16" s="13">
        <v>2874.88</v>
      </c>
      <c r="EF16" s="11">
        <v>298</v>
      </c>
      <c r="EG16" s="11">
        <v>93</v>
      </c>
      <c r="EH16" s="13">
        <v>2373.08</v>
      </c>
      <c r="EI16" s="11">
        <v>227</v>
      </c>
      <c r="EJ16" s="12">
        <v>0.1828</v>
      </c>
      <c r="EK16" s="12">
        <v>0.2115</v>
      </c>
      <c r="EL16" s="11">
        <v>5788</v>
      </c>
      <c r="EM16" s="13">
        <v>54124.94</v>
      </c>
      <c r="EN16" s="11">
        <v>909</v>
      </c>
      <c r="EO16" s="11"/>
      <c r="EP16" s="13"/>
      <c r="EQ16" s="11"/>
      <c r="ER16" s="12"/>
      <c r="ES16" s="12"/>
      <c r="ET16" s="11">
        <v>199</v>
      </c>
      <c r="EU16" s="13">
        <v>4205.66</v>
      </c>
      <c r="EV16" s="11">
        <v>611</v>
      </c>
      <c r="EW16" s="11">
        <v>457</v>
      </c>
      <c r="EX16" s="13">
        <v>11989.67</v>
      </c>
      <c r="EY16" s="11">
        <v>485</v>
      </c>
      <c r="EZ16" s="12">
        <v>-0.5646</v>
      </c>
      <c r="FA16" s="12">
        <v>-0.6492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33</v>
      </c>
      <c r="GI16" s="13">
        <v>1019.46</v>
      </c>
      <c r="GJ16" s="11">
        <v>38</v>
      </c>
      <c r="GK16" s="11">
        <v>43</v>
      </c>
      <c r="GL16" s="13">
        <v>969.02</v>
      </c>
      <c r="GM16" s="11">
        <v>22</v>
      </c>
      <c r="GN16" s="12">
        <v>-0.2326</v>
      </c>
      <c r="GO16" s="12">
        <v>0.0521</v>
      </c>
      <c r="GP16" s="11">
        <v>1</v>
      </c>
      <c r="GQ16" s="13">
        <v>40.01</v>
      </c>
      <c r="GR16" s="11">
        <v>902</v>
      </c>
      <c r="GS16" s="11">
        <v>1</v>
      </c>
      <c r="GT16" s="13">
        <v>36.12</v>
      </c>
      <c r="GU16" s="11">
        <v>149</v>
      </c>
      <c r="GV16" s="12"/>
      <c r="GW16" s="12">
        <v>0.1077</v>
      </c>
      <c r="GX16" s="11">
        <v>69</v>
      </c>
      <c r="GY16" s="13">
        <v>1531.25</v>
      </c>
      <c r="GZ16" s="11">
        <v>117</v>
      </c>
      <c r="HA16" s="11">
        <v>120</v>
      </c>
      <c r="HB16" s="13">
        <v>2510.48</v>
      </c>
      <c r="HC16" s="11">
        <v>152</v>
      </c>
      <c r="HD16" s="12">
        <v>-0.425</v>
      </c>
      <c r="HE16" s="12">
        <v>-0.3901</v>
      </c>
      <c r="HF16" s="11">
        <v>29</v>
      </c>
      <c r="HG16" s="13">
        <v>894.5</v>
      </c>
      <c r="HH16" s="11">
        <v>253</v>
      </c>
      <c r="HI16" s="11">
        <v>30</v>
      </c>
      <c r="HJ16" s="13">
        <v>714.39</v>
      </c>
      <c r="HK16" s="11">
        <v>291</v>
      </c>
      <c r="HL16" s="12">
        <v>-0.0333</v>
      </c>
      <c r="HM16" s="12">
        <v>0.2521</v>
      </c>
      <c r="HN16" s="11">
        <v>180</v>
      </c>
      <c r="HO16" s="13">
        <v>6124.21</v>
      </c>
      <c r="HP16" s="11">
        <v>107</v>
      </c>
      <c r="HQ16" s="11">
        <v>89</v>
      </c>
      <c r="HR16" s="13">
        <v>3023.06</v>
      </c>
      <c r="HS16" s="11">
        <v>112</v>
      </c>
      <c r="HT16" s="12">
        <v>1.0225</v>
      </c>
      <c r="HU16" s="12">
        <v>1.0258</v>
      </c>
      <c r="HV16" s="11">
        <v>7</v>
      </c>
      <c r="HW16" s="13">
        <v>489.03</v>
      </c>
      <c r="HX16" s="11">
        <v>12</v>
      </c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111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</v>
      </c>
      <c r="JC16" s="13">
        <v>133.62</v>
      </c>
      <c r="JD16" s="11">
        <v>25</v>
      </c>
      <c r="JE16" s="11">
        <v>11</v>
      </c>
      <c r="JF16" s="13">
        <v>430.4</v>
      </c>
      <c r="JG16" s="11">
        <v>25</v>
      </c>
      <c r="JH16" s="12">
        <v>-0.5455</v>
      </c>
      <c r="JI16" s="12">
        <v>-0.6895</v>
      </c>
      <c r="JJ16" s="11"/>
      <c r="JK16" s="13"/>
      <c r="JL16" s="11">
        <v>878</v>
      </c>
      <c r="JM16" s="11">
        <v>105</v>
      </c>
      <c r="JN16" s="13">
        <v>2835.3</v>
      </c>
      <c r="JO16" s="11">
        <v>985</v>
      </c>
      <c r="JP16" s="12"/>
      <c r="JQ16" s="12"/>
      <c r="JR16" s="11"/>
      <c r="JS16" s="13"/>
      <c r="JT16" s="11">
        <v>271</v>
      </c>
      <c r="JU16" s="11">
        <v>21</v>
      </c>
      <c r="JV16" s="13">
        <v>661.03</v>
      </c>
      <c r="JW16" s="11">
        <v>99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>
        <v>523</v>
      </c>
      <c r="KK16" s="11"/>
      <c r="KL16" s="13"/>
      <c r="KM16" s="11"/>
      <c r="KN16" s="12"/>
      <c r="KO16" s="12"/>
      <c r="KP16" s="11"/>
      <c r="KQ16" s="13"/>
      <c r="KR16" s="11">
        <v>2</v>
      </c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75480</v>
      </c>
      <c r="C17" s="11">
        <f>=ROUNDDOWN(18.6113028898313,0)</f>
      </c>
      <c r="D17" s="11">
        <v>80984</v>
      </c>
      <c r="E17" s="12">
        <v>0.9961</v>
      </c>
      <c r="F17" s="11"/>
      <c r="G17" s="11">
        <f>=ROUNDDOWN({0},0)</f>
      </c>
      <c r="H17" s="11"/>
      <c r="I17" s="12"/>
      <c r="J17" s="11">
        <v>7181</v>
      </c>
      <c r="K17" s="13">
        <v>233424.88</v>
      </c>
      <c r="L17" s="11">
        <v>125</v>
      </c>
      <c r="M17" s="14">
        <v>1867.4</v>
      </c>
      <c r="N17" s="11">
        <v>4587</v>
      </c>
      <c r="O17" s="13">
        <v>151789.28</v>
      </c>
      <c r="P17" s="11"/>
      <c r="Q17" s="14"/>
      <c r="R17" s="12">
        <v>0.5655</v>
      </c>
      <c r="S17" s="12">
        <v>0.5378</v>
      </c>
      <c r="T17" s="12"/>
      <c r="U17" s="12"/>
      <c r="V17" s="11">
        <v>1104</v>
      </c>
      <c r="W17" s="13">
        <v>38920.12</v>
      </c>
      <c r="X17" s="11">
        <v>101</v>
      </c>
      <c r="Y17" s="11">
        <v>807</v>
      </c>
      <c r="Z17" s="13">
        <v>28136.88</v>
      </c>
      <c r="AA17" s="11"/>
      <c r="AB17" s="12">
        <v>0.368</v>
      </c>
      <c r="AC17" s="12">
        <v>0.3832</v>
      </c>
      <c r="AD17" s="11">
        <v>849</v>
      </c>
      <c r="AE17" s="13">
        <v>31081.85</v>
      </c>
      <c r="AF17" s="11">
        <v>121</v>
      </c>
      <c r="AG17" s="11">
        <v>129</v>
      </c>
      <c r="AH17" s="13">
        <v>4526.6</v>
      </c>
      <c r="AI17" s="11"/>
      <c r="AJ17" s="12">
        <v>5.5814</v>
      </c>
      <c r="AK17" s="12">
        <v>5.8665</v>
      </c>
      <c r="AL17" s="11">
        <v>443</v>
      </c>
      <c r="AM17" s="13">
        <v>12021.9</v>
      </c>
      <c r="AN17" s="11">
        <v>121</v>
      </c>
      <c r="AO17" s="11">
        <v>154</v>
      </c>
      <c r="AP17" s="13">
        <v>4633.53</v>
      </c>
      <c r="AQ17" s="11"/>
      <c r="AR17" s="12">
        <v>1.8766</v>
      </c>
      <c r="AS17" s="12">
        <v>1.5945</v>
      </c>
      <c r="AT17" s="11">
        <v>1453</v>
      </c>
      <c r="AU17" s="13">
        <v>51095.12</v>
      </c>
      <c r="AV17" s="11">
        <v>122</v>
      </c>
      <c r="AW17" s="11">
        <v>471</v>
      </c>
      <c r="AX17" s="13">
        <v>17956.43</v>
      </c>
      <c r="AY17" s="11"/>
      <c r="AZ17" s="12">
        <v>2.0849</v>
      </c>
      <c r="BA17" s="12">
        <v>1.8455</v>
      </c>
      <c r="BB17" s="11">
        <v>636</v>
      </c>
      <c r="BC17" s="13">
        <v>21378.51</v>
      </c>
      <c r="BD17" s="11">
        <v>110</v>
      </c>
      <c r="BE17" s="11">
        <v>554</v>
      </c>
      <c r="BF17" s="13">
        <v>19649.3</v>
      </c>
      <c r="BG17" s="11"/>
      <c r="BH17" s="12">
        <v>0.148</v>
      </c>
      <c r="BI17" s="12">
        <v>0.088</v>
      </c>
      <c r="BJ17" s="11">
        <v>144</v>
      </c>
      <c r="BK17" s="13">
        <v>4634.58</v>
      </c>
      <c r="BL17" s="11">
        <v>122</v>
      </c>
      <c r="BM17" s="11">
        <v>230</v>
      </c>
      <c r="BN17" s="13">
        <v>7698.85</v>
      </c>
      <c r="BO17" s="11"/>
      <c r="BP17" s="12">
        <v>-0.3739</v>
      </c>
      <c r="BQ17" s="12">
        <v>-0.398</v>
      </c>
      <c r="BR17" s="11">
        <v>896</v>
      </c>
      <c r="BS17" s="13">
        <v>26051.86</v>
      </c>
      <c r="BT17" s="11">
        <v>110</v>
      </c>
      <c r="BU17" s="11">
        <v>446</v>
      </c>
      <c r="BV17" s="13">
        <v>13959.66</v>
      </c>
      <c r="BW17" s="11"/>
      <c r="BX17" s="12">
        <v>1.009</v>
      </c>
      <c r="BY17" s="12">
        <v>0.8662</v>
      </c>
      <c r="BZ17" s="11">
        <v>1003</v>
      </c>
      <c r="CA17" s="13">
        <v>28265.54</v>
      </c>
      <c r="CB17" s="11">
        <v>118</v>
      </c>
      <c r="CC17" s="11">
        <v>867</v>
      </c>
      <c r="CD17" s="13">
        <v>26072.53</v>
      </c>
      <c r="CE17" s="11"/>
      <c r="CF17" s="12">
        <v>0.1569</v>
      </c>
      <c r="CG17" s="12">
        <v>0.0841</v>
      </c>
      <c r="CH17" s="11">
        <v>4</v>
      </c>
      <c r="CI17" s="13">
        <v>92.05</v>
      </c>
      <c r="CJ17" s="11">
        <v>62</v>
      </c>
      <c r="CK17" s="11">
        <v>25</v>
      </c>
      <c r="CL17" s="13">
        <v>679.06</v>
      </c>
      <c r="CM17" s="11"/>
      <c r="CN17" s="12">
        <v>-0.84</v>
      </c>
      <c r="CO17" s="12">
        <v>-0.8644</v>
      </c>
      <c r="CP17" s="11">
        <v>326</v>
      </c>
      <c r="CQ17" s="13">
        <v>9877.51</v>
      </c>
      <c r="CR17" s="11">
        <v>110</v>
      </c>
      <c r="CS17" s="11">
        <v>535</v>
      </c>
      <c r="CT17" s="13">
        <v>16371.57</v>
      </c>
      <c r="CU17" s="11"/>
      <c r="CV17" s="12">
        <v>-0.3907</v>
      </c>
      <c r="CW17" s="12">
        <v>-0.3967</v>
      </c>
      <c r="CX17" s="11"/>
      <c r="CY17" s="13"/>
      <c r="CZ17" s="11"/>
      <c r="DA17" s="11">
        <v>16</v>
      </c>
      <c r="DB17" s="13">
        <v>463.03</v>
      </c>
      <c r="DC17" s="11"/>
      <c r="DD17" s="12"/>
      <c r="DE17" s="12"/>
      <c r="DF17" s="11"/>
      <c r="DG17" s="13"/>
      <c r="DH17" s="11"/>
      <c r="DI17" s="11">
        <v>74</v>
      </c>
      <c r="DJ17" s="13">
        <v>2860.1</v>
      </c>
      <c r="DK17" s="11"/>
      <c r="DL17" s="12"/>
      <c r="DM17" s="12"/>
      <c r="DN17" s="11">
        <v>7</v>
      </c>
      <c r="DO17" s="13">
        <v>272.72</v>
      </c>
      <c r="DP17" s="11">
        <v>13</v>
      </c>
      <c r="DQ17" s="11">
        <v>5</v>
      </c>
      <c r="DR17" s="13">
        <v>134.19</v>
      </c>
      <c r="DS17" s="11"/>
      <c r="DT17" s="12">
        <v>0.4</v>
      </c>
      <c r="DU17" s="12">
        <v>1.0323</v>
      </c>
      <c r="DV17" s="11">
        <v>1</v>
      </c>
      <c r="DW17" s="13">
        <v>54.99</v>
      </c>
      <c r="DX17" s="11">
        <v>122</v>
      </c>
      <c r="DY17" s="11">
        <v>9</v>
      </c>
      <c r="DZ17" s="13">
        <v>463.91</v>
      </c>
      <c r="EA17" s="11"/>
      <c r="EB17" s="12">
        <v>-0.8889</v>
      </c>
      <c r="EC17" s="12">
        <v>-0.8815</v>
      </c>
      <c r="ED17" s="11">
        <v>42</v>
      </c>
      <c r="EE17" s="13">
        <v>1506.53</v>
      </c>
      <c r="EF17" s="11">
        <v>87</v>
      </c>
      <c r="EG17" s="11">
        <v>10</v>
      </c>
      <c r="EH17" s="13">
        <v>291.75</v>
      </c>
      <c r="EI17" s="11"/>
      <c r="EJ17" s="12">
        <v>3.2</v>
      </c>
      <c r="EK17" s="12">
        <v>4.1638</v>
      </c>
      <c r="EL17" s="11"/>
      <c r="EM17" s="13"/>
      <c r="EN17" s="11">
        <v>102</v>
      </c>
      <c r="EO17" s="11"/>
      <c r="EP17" s="13"/>
      <c r="EQ17" s="11"/>
      <c r="ER17" s="12"/>
      <c r="ES17" s="12"/>
      <c r="ET17" s="11">
        <v>126</v>
      </c>
      <c r="EU17" s="13">
        <v>3618.17</v>
      </c>
      <c r="EV17" s="11">
        <v>49</v>
      </c>
      <c r="EW17" s="11">
        <v>145</v>
      </c>
      <c r="EX17" s="13">
        <v>4369.12</v>
      </c>
      <c r="EY17" s="11"/>
      <c r="EZ17" s="12">
        <v>-0.131</v>
      </c>
      <c r="FA17" s="12">
        <v>-0.1719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109</v>
      </c>
      <c r="GI17" s="13">
        <v>3646.53</v>
      </c>
      <c r="GJ17" s="11">
        <v>83</v>
      </c>
      <c r="GK17" s="11">
        <v>53</v>
      </c>
      <c r="GL17" s="13">
        <v>1948.9</v>
      </c>
      <c r="GM17" s="11"/>
      <c r="GN17" s="12">
        <v>1.0566</v>
      </c>
      <c r="GO17" s="12">
        <v>0.8711</v>
      </c>
      <c r="GP17" s="11">
        <v>5</v>
      </c>
      <c r="GQ17" s="13">
        <v>192.33</v>
      </c>
      <c r="GR17" s="11">
        <v>111</v>
      </c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11</v>
      </c>
      <c r="HG17" s="13">
        <v>313.32</v>
      </c>
      <c r="HH17" s="11">
        <v>28</v>
      </c>
      <c r="HI17" s="11">
        <v>9</v>
      </c>
      <c r="HJ17" s="13">
        <v>210</v>
      </c>
      <c r="HK17" s="11"/>
      <c r="HL17" s="12">
        <v>0.2222</v>
      </c>
      <c r="HM17" s="12">
        <v>0.492</v>
      </c>
      <c r="HN17" s="11">
        <v>1</v>
      </c>
      <c r="HO17" s="13">
        <v>39.9</v>
      </c>
      <c r="HP17" s="11">
        <v>5</v>
      </c>
      <c r="HQ17" s="11">
        <v>5</v>
      </c>
      <c r="HR17" s="13">
        <v>199.5</v>
      </c>
      <c r="HS17" s="11"/>
      <c r="HT17" s="12">
        <v>-0.8</v>
      </c>
      <c r="HU17" s="12">
        <v>-0.8</v>
      </c>
      <c r="HV17" s="11">
        <v>7</v>
      </c>
      <c r="HW17" s="13">
        <v>154.64</v>
      </c>
      <c r="HX17" s="11">
        <v>18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>
        <v>5</v>
      </c>
      <c r="IM17" s="13">
        <v>152.26</v>
      </c>
      <c r="IN17" s="11">
        <v>37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9</v>
      </c>
      <c r="JC17" s="13">
        <v>54.45</v>
      </c>
      <c r="JD17" s="11">
        <v>12</v>
      </c>
      <c r="JE17" s="11">
        <v>1</v>
      </c>
      <c r="JF17" s="13">
        <v>1.63</v>
      </c>
      <c r="JG17" s="11"/>
      <c r="JH17" s="12">
        <v>8</v>
      </c>
      <c r="JI17" s="12">
        <v>32.4049</v>
      </c>
      <c r="JJ17" s="11"/>
      <c r="JK17" s="13"/>
      <c r="JL17" s="11">
        <v>100</v>
      </c>
      <c r="JM17" s="11">
        <v>34</v>
      </c>
      <c r="JN17" s="13">
        <v>875.05</v>
      </c>
      <c r="JO17" s="11"/>
      <c r="JP17" s="12"/>
      <c r="JQ17" s="12"/>
      <c r="JR17" s="11"/>
      <c r="JS17" s="13"/>
      <c r="JT17" s="11">
        <v>95</v>
      </c>
      <c r="JU17" s="11">
        <v>8</v>
      </c>
      <c r="JV17" s="13">
        <v>287.69</v>
      </c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36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191559</v>
      </c>
      <c r="C18" s="11">
        <f>=ROUNDDOWN(14.7565343994823,0)</f>
      </c>
      <c r="D18" s="11">
        <v>254002</v>
      </c>
      <c r="E18" s="12">
        <v>0.9699</v>
      </c>
      <c r="F18" s="11">
        <v>104</v>
      </c>
      <c r="G18" s="11">
        <f>=ROUNDDOWN({0},0)</f>
      </c>
      <c r="H18" s="11"/>
      <c r="I18" s="12"/>
      <c r="J18" s="11">
        <v>18665</v>
      </c>
      <c r="K18" s="13">
        <v>396643.68</v>
      </c>
      <c r="L18" s="11">
        <v>692</v>
      </c>
      <c r="M18" s="14">
        <v>573.18</v>
      </c>
      <c r="N18" s="11">
        <v>25870</v>
      </c>
      <c r="O18" s="13">
        <v>512919.24</v>
      </c>
      <c r="P18" s="11">
        <v>791</v>
      </c>
      <c r="Q18" s="14">
        <v>648.44</v>
      </c>
      <c r="R18" s="12">
        <v>-0.2785</v>
      </c>
      <c r="S18" s="12">
        <v>-0.2267</v>
      </c>
      <c r="T18" s="12">
        <v>-0.1252</v>
      </c>
      <c r="U18" s="12">
        <v>-0.1161</v>
      </c>
      <c r="V18" s="11">
        <v>5954</v>
      </c>
      <c r="W18" s="13">
        <v>140587.62</v>
      </c>
      <c r="X18" s="11">
        <v>630</v>
      </c>
      <c r="Y18" s="11">
        <v>10554</v>
      </c>
      <c r="Z18" s="13">
        <v>236046.51</v>
      </c>
      <c r="AA18" s="11">
        <v>650</v>
      </c>
      <c r="AB18" s="12">
        <v>-0.4359</v>
      </c>
      <c r="AC18" s="12">
        <v>-0.4044</v>
      </c>
      <c r="AD18" s="11">
        <v>1235</v>
      </c>
      <c r="AE18" s="13">
        <v>30929.48</v>
      </c>
      <c r="AF18" s="11">
        <v>595</v>
      </c>
      <c r="AG18" s="11">
        <v>1396</v>
      </c>
      <c r="AH18" s="13">
        <v>26707.09</v>
      </c>
      <c r="AI18" s="11">
        <v>750</v>
      </c>
      <c r="AJ18" s="12">
        <v>-0.1153</v>
      </c>
      <c r="AK18" s="12">
        <v>0.1581</v>
      </c>
      <c r="AL18" s="11">
        <v>3626</v>
      </c>
      <c r="AM18" s="13">
        <v>65031.5</v>
      </c>
      <c r="AN18" s="11">
        <v>685</v>
      </c>
      <c r="AO18" s="11">
        <v>3770</v>
      </c>
      <c r="AP18" s="13">
        <v>58985.95</v>
      </c>
      <c r="AQ18" s="11">
        <v>750</v>
      </c>
      <c r="AR18" s="12">
        <v>-0.0382</v>
      </c>
      <c r="AS18" s="12">
        <v>0.1025</v>
      </c>
      <c r="AT18" s="11">
        <v>360</v>
      </c>
      <c r="AU18" s="13">
        <v>9904.22</v>
      </c>
      <c r="AV18" s="11">
        <v>154</v>
      </c>
      <c r="AW18" s="11">
        <v>2407</v>
      </c>
      <c r="AX18" s="13">
        <v>44576.33</v>
      </c>
      <c r="AY18" s="11">
        <v>658</v>
      </c>
      <c r="AZ18" s="12">
        <v>-0.8504</v>
      </c>
      <c r="BA18" s="12">
        <v>-0.7778</v>
      </c>
      <c r="BB18" s="11">
        <v>2050</v>
      </c>
      <c r="BC18" s="13">
        <v>41411.75</v>
      </c>
      <c r="BD18" s="11">
        <v>492</v>
      </c>
      <c r="BE18" s="11">
        <v>1272</v>
      </c>
      <c r="BF18" s="13">
        <v>24713.49</v>
      </c>
      <c r="BG18" s="11">
        <v>577</v>
      </c>
      <c r="BH18" s="12">
        <v>0.6116</v>
      </c>
      <c r="BI18" s="12">
        <v>0.6757</v>
      </c>
      <c r="BJ18" s="11">
        <v>126</v>
      </c>
      <c r="BK18" s="13">
        <v>3331.35</v>
      </c>
      <c r="BL18" s="11">
        <v>685</v>
      </c>
      <c r="BM18" s="11">
        <v>442</v>
      </c>
      <c r="BN18" s="13">
        <v>9157.43</v>
      </c>
      <c r="BO18" s="11">
        <v>653</v>
      </c>
      <c r="BP18" s="12">
        <v>-0.7149</v>
      </c>
      <c r="BQ18" s="12">
        <v>-0.6362</v>
      </c>
      <c r="BR18" s="11">
        <v>1636</v>
      </c>
      <c r="BS18" s="13">
        <v>27493.53</v>
      </c>
      <c r="BT18" s="11">
        <v>634</v>
      </c>
      <c r="BU18" s="11">
        <v>1945</v>
      </c>
      <c r="BV18" s="13">
        <v>31734.77</v>
      </c>
      <c r="BW18" s="11">
        <v>750</v>
      </c>
      <c r="BX18" s="12">
        <v>-0.1589</v>
      </c>
      <c r="BY18" s="12">
        <v>-0.1336</v>
      </c>
      <c r="BZ18" s="11">
        <v>1885</v>
      </c>
      <c r="CA18" s="13">
        <v>34394.31</v>
      </c>
      <c r="CB18" s="11">
        <v>681</v>
      </c>
      <c r="CC18" s="11">
        <v>2270</v>
      </c>
      <c r="CD18" s="13">
        <v>43874.46</v>
      </c>
      <c r="CE18" s="11">
        <v>704</v>
      </c>
      <c r="CF18" s="12">
        <v>-0.1696</v>
      </c>
      <c r="CG18" s="12">
        <v>-0.2161</v>
      </c>
      <c r="CH18" s="11">
        <v>89</v>
      </c>
      <c r="CI18" s="13">
        <v>1419.34</v>
      </c>
      <c r="CJ18" s="11">
        <v>187</v>
      </c>
      <c r="CK18" s="11">
        <v>208</v>
      </c>
      <c r="CL18" s="13">
        <v>2998.46</v>
      </c>
      <c r="CM18" s="11">
        <v>240</v>
      </c>
      <c r="CN18" s="12">
        <v>-0.5721</v>
      </c>
      <c r="CO18" s="12">
        <v>-0.5266</v>
      </c>
      <c r="CP18" s="11">
        <v>143</v>
      </c>
      <c r="CQ18" s="13">
        <v>2653.36</v>
      </c>
      <c r="CR18" s="11">
        <v>542</v>
      </c>
      <c r="CS18" s="11">
        <v>324</v>
      </c>
      <c r="CT18" s="13">
        <v>5301.31</v>
      </c>
      <c r="CU18" s="11">
        <v>572</v>
      </c>
      <c r="CV18" s="12">
        <v>-0.5586</v>
      </c>
      <c r="CW18" s="12">
        <v>-0.4995</v>
      </c>
      <c r="CX18" s="11">
        <v>426</v>
      </c>
      <c r="CY18" s="13">
        <v>10219.71</v>
      </c>
      <c r="CZ18" s="11">
        <v>248</v>
      </c>
      <c r="DA18" s="11">
        <v>219</v>
      </c>
      <c r="DB18" s="13">
        <v>4635.77</v>
      </c>
      <c r="DC18" s="11">
        <v>539</v>
      </c>
      <c r="DD18" s="12">
        <v>0.9452</v>
      </c>
      <c r="DE18" s="12">
        <v>1.2045</v>
      </c>
      <c r="DF18" s="11">
        <v>128</v>
      </c>
      <c r="DG18" s="13">
        <v>3992.85</v>
      </c>
      <c r="DH18" s="11"/>
      <c r="DI18" s="11">
        <v>106</v>
      </c>
      <c r="DJ18" s="13">
        <v>3358.1</v>
      </c>
      <c r="DK18" s="11"/>
      <c r="DL18" s="12">
        <v>0.2075</v>
      </c>
      <c r="DM18" s="12">
        <v>0.189</v>
      </c>
      <c r="DN18" s="11">
        <v>175</v>
      </c>
      <c r="DO18" s="13">
        <v>3296.45</v>
      </c>
      <c r="DP18" s="11">
        <v>33</v>
      </c>
      <c r="DQ18" s="11">
        <v>177</v>
      </c>
      <c r="DR18" s="13">
        <v>3259.96</v>
      </c>
      <c r="DS18" s="11">
        <v>24</v>
      </c>
      <c r="DT18" s="12">
        <v>-0.0113</v>
      </c>
      <c r="DU18" s="12">
        <v>0.0112</v>
      </c>
      <c r="DV18" s="11">
        <v>218</v>
      </c>
      <c r="DW18" s="13">
        <v>5922.67</v>
      </c>
      <c r="DX18" s="11">
        <v>692</v>
      </c>
      <c r="DY18" s="11">
        <v>34</v>
      </c>
      <c r="DZ18" s="13">
        <v>1278.56</v>
      </c>
      <c r="EA18" s="11">
        <v>758</v>
      </c>
      <c r="EB18" s="12">
        <v>5.4118</v>
      </c>
      <c r="EC18" s="12">
        <v>3.6323</v>
      </c>
      <c r="ED18" s="11">
        <v>449</v>
      </c>
      <c r="EE18" s="13">
        <v>13039.54</v>
      </c>
      <c r="EF18" s="11">
        <v>349</v>
      </c>
      <c r="EG18" s="11">
        <v>411</v>
      </c>
      <c r="EH18" s="13">
        <v>10256.17</v>
      </c>
      <c r="EI18" s="11">
        <v>219</v>
      </c>
      <c r="EJ18" s="12">
        <v>0.0925</v>
      </c>
      <c r="EK18" s="12">
        <v>0.2714</v>
      </c>
      <c r="EL18" s="11">
        <v>11</v>
      </c>
      <c r="EM18" s="13">
        <v>101.94</v>
      </c>
      <c r="EN18" s="11">
        <v>558</v>
      </c>
      <c r="EO18" s="11"/>
      <c r="EP18" s="13"/>
      <c r="EQ18" s="11"/>
      <c r="ER18" s="12"/>
      <c r="ES18" s="12"/>
      <c r="ET18" s="11">
        <v>29</v>
      </c>
      <c r="EU18" s="13">
        <v>467.18</v>
      </c>
      <c r="EV18" s="11">
        <v>76</v>
      </c>
      <c r="EW18" s="11">
        <v>126</v>
      </c>
      <c r="EX18" s="13">
        <v>2026.06</v>
      </c>
      <c r="EY18" s="11">
        <v>189</v>
      </c>
      <c r="EZ18" s="12">
        <v>-0.7698</v>
      </c>
      <c r="FA18" s="12">
        <v>-0.7694</v>
      </c>
      <c r="FB18" s="11"/>
      <c r="FC18" s="13"/>
      <c r="FD18" s="11"/>
      <c r="FE18" s="11"/>
      <c r="FF18" s="13"/>
      <c r="FG18" s="11"/>
      <c r="FH18" s="12"/>
      <c r="FI18" s="12"/>
      <c r="FJ18" s="11">
        <v>15</v>
      </c>
      <c r="FK18" s="13">
        <v>357.46</v>
      </c>
      <c r="FL18" s="11">
        <v>111</v>
      </c>
      <c r="FM18" s="11">
        <v>39</v>
      </c>
      <c r="FN18" s="13">
        <v>909.62</v>
      </c>
      <c r="FO18" s="11">
        <v>143</v>
      </c>
      <c r="FP18" s="12">
        <v>-0.6154</v>
      </c>
      <c r="FQ18" s="12">
        <v>-0.607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>
        <v>8</v>
      </c>
      <c r="GN18" s="12"/>
      <c r="GO18" s="12"/>
      <c r="GP18" s="11">
        <v>13</v>
      </c>
      <c r="GQ18" s="13">
        <v>352.13</v>
      </c>
      <c r="GR18" s="11">
        <v>390</v>
      </c>
      <c r="GS18" s="11"/>
      <c r="GT18" s="13"/>
      <c r="GU18" s="11">
        <v>47</v>
      </c>
      <c r="GV18" s="12"/>
      <c r="GW18" s="12"/>
      <c r="GX18" s="11">
        <v>25</v>
      </c>
      <c r="GY18" s="13">
        <v>493.02</v>
      </c>
      <c r="GZ18" s="11">
        <v>49</v>
      </c>
      <c r="HA18" s="11">
        <v>16</v>
      </c>
      <c r="HB18" s="13">
        <v>331.3</v>
      </c>
      <c r="HC18" s="11">
        <v>54</v>
      </c>
      <c r="HD18" s="12">
        <v>0.5625</v>
      </c>
      <c r="HE18" s="12">
        <v>0.4881</v>
      </c>
      <c r="HF18" s="11">
        <v>49</v>
      </c>
      <c r="HG18" s="13">
        <v>809.32</v>
      </c>
      <c r="HH18" s="11">
        <v>181</v>
      </c>
      <c r="HI18" s="11">
        <v>61</v>
      </c>
      <c r="HJ18" s="13">
        <v>1012.31</v>
      </c>
      <c r="HK18" s="11">
        <v>175</v>
      </c>
      <c r="HL18" s="12">
        <v>-0.1967</v>
      </c>
      <c r="HM18" s="12">
        <v>-0.2005</v>
      </c>
      <c r="HN18" s="11"/>
      <c r="HO18" s="13"/>
      <c r="HP18" s="11"/>
      <c r="HQ18" s="11">
        <v>10</v>
      </c>
      <c r="HR18" s="13">
        <v>304.48</v>
      </c>
      <c r="HS18" s="11">
        <v>8</v>
      </c>
      <c r="HT18" s="12"/>
      <c r="HU18" s="12"/>
      <c r="HV18" s="11">
        <v>19</v>
      </c>
      <c r="HW18" s="13">
        <v>393.51</v>
      </c>
      <c r="HX18" s="11">
        <v>197</v>
      </c>
      <c r="HY18" s="11">
        <v>62</v>
      </c>
      <c r="HZ18" s="13">
        <v>997.11</v>
      </c>
      <c r="IA18" s="11">
        <v>166</v>
      </c>
      <c r="IB18" s="12">
        <v>-0.6935</v>
      </c>
      <c r="IC18" s="12">
        <v>-0.6053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4</v>
      </c>
      <c r="JC18" s="13">
        <v>41.44</v>
      </c>
      <c r="JD18" s="11">
        <v>26</v>
      </c>
      <c r="JE18" s="11">
        <v>6</v>
      </c>
      <c r="JF18" s="13">
        <v>91.94</v>
      </c>
      <c r="JG18" s="11">
        <v>26</v>
      </c>
      <c r="JH18" s="12">
        <v>-0.3333</v>
      </c>
      <c r="JI18" s="12">
        <v>-0.5493</v>
      </c>
      <c r="JJ18" s="11"/>
      <c r="JK18" s="13"/>
      <c r="JL18" s="11">
        <v>556</v>
      </c>
      <c r="JM18" s="11">
        <v>8</v>
      </c>
      <c r="JN18" s="13">
        <v>207.41</v>
      </c>
      <c r="JO18" s="11">
        <v>646</v>
      </c>
      <c r="JP18" s="12"/>
      <c r="JQ18" s="12"/>
      <c r="JR18" s="11"/>
      <c r="JS18" s="13"/>
      <c r="JT18" s="11">
        <v>461</v>
      </c>
      <c r="JU18" s="11">
        <v>7</v>
      </c>
      <c r="JV18" s="13">
        <v>154.65</v>
      </c>
      <c r="JW18" s="11">
        <v>32</v>
      </c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>
        <v>265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178126</v>
      </c>
      <c r="C19" s="11">
        <f>=ROUNDDOWN(22.5082766812404,0)</f>
      </c>
      <c r="D19" s="11">
        <v>171318</v>
      </c>
      <c r="E19" s="12">
        <v>0.9694</v>
      </c>
      <c r="F19" s="11">
        <v>86</v>
      </c>
      <c r="G19" s="11">
        <f>=ROUNDDOWN({0},0)</f>
      </c>
      <c r="H19" s="11"/>
      <c r="I19" s="12"/>
      <c r="J19" s="11">
        <v>8570</v>
      </c>
      <c r="K19" s="13">
        <v>372506.94</v>
      </c>
      <c r="L19" s="11">
        <v>647</v>
      </c>
      <c r="M19" s="14">
        <v>575.74</v>
      </c>
      <c r="N19" s="11">
        <v>13965</v>
      </c>
      <c r="O19" s="13">
        <v>571050.86</v>
      </c>
      <c r="P19" s="11">
        <v>655</v>
      </c>
      <c r="Q19" s="14">
        <v>871.83</v>
      </c>
      <c r="R19" s="12">
        <v>-0.3863</v>
      </c>
      <c r="S19" s="12">
        <v>-0.3477</v>
      </c>
      <c r="T19" s="12">
        <v>-0.0122</v>
      </c>
      <c r="U19" s="12">
        <v>-0.3396</v>
      </c>
      <c r="V19" s="11">
        <v>2740</v>
      </c>
      <c r="W19" s="13">
        <v>115851.63</v>
      </c>
      <c r="X19" s="11">
        <v>514</v>
      </c>
      <c r="Y19" s="11">
        <v>5492</v>
      </c>
      <c r="Z19" s="13">
        <v>224825.64</v>
      </c>
      <c r="AA19" s="11">
        <v>474</v>
      </c>
      <c r="AB19" s="12">
        <v>-0.5011</v>
      </c>
      <c r="AC19" s="12">
        <v>-0.4847</v>
      </c>
      <c r="AD19" s="11">
        <v>933</v>
      </c>
      <c r="AE19" s="13">
        <v>43729.29</v>
      </c>
      <c r="AF19" s="11">
        <v>535</v>
      </c>
      <c r="AG19" s="11">
        <v>669</v>
      </c>
      <c r="AH19" s="13">
        <v>29044.4</v>
      </c>
      <c r="AI19" s="11">
        <v>529</v>
      </c>
      <c r="AJ19" s="12">
        <v>0.3946</v>
      </c>
      <c r="AK19" s="12">
        <v>0.5056</v>
      </c>
      <c r="AL19" s="11">
        <v>727</v>
      </c>
      <c r="AM19" s="13">
        <v>27393.42</v>
      </c>
      <c r="AN19" s="11">
        <v>543</v>
      </c>
      <c r="AO19" s="11">
        <v>748</v>
      </c>
      <c r="AP19" s="13">
        <v>30130.4</v>
      </c>
      <c r="AQ19" s="11">
        <v>527</v>
      </c>
      <c r="AR19" s="12">
        <v>-0.0281</v>
      </c>
      <c r="AS19" s="12">
        <v>-0.0908</v>
      </c>
      <c r="AT19" s="11">
        <v>753</v>
      </c>
      <c r="AU19" s="13">
        <v>30230.12</v>
      </c>
      <c r="AV19" s="11">
        <v>464</v>
      </c>
      <c r="AW19" s="11">
        <v>842</v>
      </c>
      <c r="AX19" s="13">
        <v>31717.26</v>
      </c>
      <c r="AY19" s="11">
        <v>456</v>
      </c>
      <c r="AZ19" s="12">
        <v>-0.1057</v>
      </c>
      <c r="BA19" s="12">
        <v>-0.0469</v>
      </c>
      <c r="BB19" s="11">
        <v>1414</v>
      </c>
      <c r="BC19" s="13">
        <v>65701.08</v>
      </c>
      <c r="BD19" s="11">
        <v>503</v>
      </c>
      <c r="BE19" s="11">
        <v>1713</v>
      </c>
      <c r="BF19" s="13">
        <v>85369.54</v>
      </c>
      <c r="BG19" s="11">
        <v>507</v>
      </c>
      <c r="BH19" s="12">
        <v>-0.1745</v>
      </c>
      <c r="BI19" s="12">
        <v>-0.2304</v>
      </c>
      <c r="BJ19" s="11">
        <v>405</v>
      </c>
      <c r="BK19" s="13">
        <v>19906.51</v>
      </c>
      <c r="BL19" s="11">
        <v>543</v>
      </c>
      <c r="BM19" s="11">
        <v>339</v>
      </c>
      <c r="BN19" s="13">
        <v>15658.65</v>
      </c>
      <c r="BO19" s="11">
        <v>490</v>
      </c>
      <c r="BP19" s="12">
        <v>0.1947</v>
      </c>
      <c r="BQ19" s="12">
        <v>0.2713</v>
      </c>
      <c r="BR19" s="11">
        <v>333</v>
      </c>
      <c r="BS19" s="13">
        <v>14030.44</v>
      </c>
      <c r="BT19" s="11">
        <v>533</v>
      </c>
      <c r="BU19" s="11">
        <v>493</v>
      </c>
      <c r="BV19" s="13">
        <v>20290.34</v>
      </c>
      <c r="BW19" s="11">
        <v>519</v>
      </c>
      <c r="BX19" s="12">
        <v>-0.3245</v>
      </c>
      <c r="BY19" s="12">
        <v>-0.3085</v>
      </c>
      <c r="BZ19" s="11">
        <v>350</v>
      </c>
      <c r="CA19" s="13">
        <v>13467.32</v>
      </c>
      <c r="CB19" s="11">
        <v>528</v>
      </c>
      <c r="CC19" s="11">
        <v>985</v>
      </c>
      <c r="CD19" s="13">
        <v>41928.01</v>
      </c>
      <c r="CE19" s="11">
        <v>491</v>
      </c>
      <c r="CF19" s="12">
        <v>-0.6447</v>
      </c>
      <c r="CG19" s="12">
        <v>-0.6788</v>
      </c>
      <c r="CH19" s="11">
        <v>43</v>
      </c>
      <c r="CI19" s="13">
        <v>1637.52</v>
      </c>
      <c r="CJ19" s="11">
        <v>79</v>
      </c>
      <c r="CK19" s="11">
        <v>150</v>
      </c>
      <c r="CL19" s="13">
        <v>5541.23</v>
      </c>
      <c r="CM19" s="11">
        <v>156</v>
      </c>
      <c r="CN19" s="12">
        <v>-0.7133</v>
      </c>
      <c r="CO19" s="12">
        <v>-0.7045</v>
      </c>
      <c r="CP19" s="11">
        <v>91</v>
      </c>
      <c r="CQ19" s="13">
        <v>4264.21</v>
      </c>
      <c r="CR19" s="11">
        <v>491</v>
      </c>
      <c r="CS19" s="11">
        <v>183</v>
      </c>
      <c r="CT19" s="13">
        <v>8274.89</v>
      </c>
      <c r="CU19" s="11">
        <v>383</v>
      </c>
      <c r="CV19" s="12">
        <v>-0.5027</v>
      </c>
      <c r="CW19" s="12">
        <v>-0.4847</v>
      </c>
      <c r="CX19" s="11">
        <v>3</v>
      </c>
      <c r="CY19" s="13">
        <v>155.44</v>
      </c>
      <c r="CZ19" s="11">
        <v>314</v>
      </c>
      <c r="DA19" s="11">
        <v>35</v>
      </c>
      <c r="DB19" s="13">
        <v>1535.4</v>
      </c>
      <c r="DC19" s="11">
        <v>371</v>
      </c>
      <c r="DD19" s="12">
        <v>-0.9143</v>
      </c>
      <c r="DE19" s="12">
        <v>-0.8988</v>
      </c>
      <c r="DF19" s="11"/>
      <c r="DG19" s="13"/>
      <c r="DH19" s="11"/>
      <c r="DI19" s="11"/>
      <c r="DJ19" s="13"/>
      <c r="DK19" s="11"/>
      <c r="DL19" s="12"/>
      <c r="DM19" s="12"/>
      <c r="DN19" s="11">
        <v>2</v>
      </c>
      <c r="DO19" s="13">
        <v>108.19</v>
      </c>
      <c r="DP19" s="11">
        <v>10</v>
      </c>
      <c r="DQ19" s="11">
        <v>1</v>
      </c>
      <c r="DR19" s="13">
        <v>72.98</v>
      </c>
      <c r="DS19" s="11">
        <v>8</v>
      </c>
      <c r="DT19" s="12">
        <v>1</v>
      </c>
      <c r="DU19" s="12">
        <v>0.4825</v>
      </c>
      <c r="DV19" s="11">
        <v>393</v>
      </c>
      <c r="DW19" s="13">
        <v>21290.77</v>
      </c>
      <c r="DX19" s="11">
        <v>612</v>
      </c>
      <c r="DY19" s="11">
        <v>1145</v>
      </c>
      <c r="DZ19" s="13">
        <v>37365.16</v>
      </c>
      <c r="EA19" s="11">
        <v>618</v>
      </c>
      <c r="EB19" s="12">
        <v>-0.6568</v>
      </c>
      <c r="EC19" s="12">
        <v>-0.4302</v>
      </c>
      <c r="ED19" s="11">
        <v>124</v>
      </c>
      <c r="EE19" s="13">
        <v>4998.62</v>
      </c>
      <c r="EF19" s="11">
        <v>334</v>
      </c>
      <c r="EG19" s="11">
        <v>134</v>
      </c>
      <c r="EH19" s="13">
        <v>5702.75</v>
      </c>
      <c r="EI19" s="11">
        <v>362</v>
      </c>
      <c r="EJ19" s="12">
        <v>-0.0746</v>
      </c>
      <c r="EK19" s="12">
        <v>-0.1235</v>
      </c>
      <c r="EL19" s="11">
        <v>60</v>
      </c>
      <c r="EM19" s="13">
        <v>1065.03</v>
      </c>
      <c r="EN19" s="11">
        <v>499</v>
      </c>
      <c r="EO19" s="11"/>
      <c r="EP19" s="13"/>
      <c r="EQ19" s="11"/>
      <c r="ER19" s="12"/>
      <c r="ES19" s="12"/>
      <c r="ET19" s="11">
        <v>145</v>
      </c>
      <c r="EU19" s="13">
        <v>6306.36</v>
      </c>
      <c r="EV19" s="11">
        <v>71</v>
      </c>
      <c r="EW19" s="11">
        <v>307</v>
      </c>
      <c r="EX19" s="13">
        <v>13449.4</v>
      </c>
      <c r="EY19" s="11">
        <v>329</v>
      </c>
      <c r="EZ19" s="12">
        <v>-0.5277</v>
      </c>
      <c r="FA19" s="12">
        <v>-0.5311</v>
      </c>
      <c r="FB19" s="11">
        <v>8</v>
      </c>
      <c r="FC19" s="13">
        <v>358.26</v>
      </c>
      <c r="FD19" s="11">
        <v>99</v>
      </c>
      <c r="FE19" s="11">
        <v>42</v>
      </c>
      <c r="FF19" s="13">
        <v>1952.49</v>
      </c>
      <c r="FG19" s="11">
        <v>60</v>
      </c>
      <c r="FH19" s="12">
        <v>-0.8095</v>
      </c>
      <c r="FI19" s="12">
        <v>-0.8165</v>
      </c>
      <c r="FJ19" s="11">
        <v>15</v>
      </c>
      <c r="FK19" s="13">
        <v>704.79</v>
      </c>
      <c r="FL19" s="11">
        <v>108</v>
      </c>
      <c r="FM19" s="11">
        <v>9</v>
      </c>
      <c r="FN19" s="13">
        <v>541.35</v>
      </c>
      <c r="FO19" s="11">
        <v>116</v>
      </c>
      <c r="FP19" s="12">
        <v>0.6667</v>
      </c>
      <c r="FQ19" s="12">
        <v>0.3019</v>
      </c>
      <c r="FR19" s="11"/>
      <c r="FS19" s="13"/>
      <c r="FT19" s="11"/>
      <c r="FU19" s="11">
        <v>500</v>
      </c>
      <c r="FV19" s="13">
        <v>10122.75</v>
      </c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3</v>
      </c>
      <c r="GI19" s="13">
        <v>185.01</v>
      </c>
      <c r="GJ19" s="11">
        <v>27</v>
      </c>
      <c r="GK19" s="11">
        <v>7</v>
      </c>
      <c r="GL19" s="13">
        <v>463.33</v>
      </c>
      <c r="GM19" s="11">
        <v>8</v>
      </c>
      <c r="GN19" s="12">
        <v>-0.5714</v>
      </c>
      <c r="GO19" s="12">
        <v>-0.6007</v>
      </c>
      <c r="GP19" s="11">
        <v>1</v>
      </c>
      <c r="GQ19" s="13">
        <v>55.74</v>
      </c>
      <c r="GR19" s="11">
        <v>364</v>
      </c>
      <c r="GS19" s="11">
        <v>2</v>
      </c>
      <c r="GT19" s="13">
        <v>93.84</v>
      </c>
      <c r="GU19" s="11">
        <v>165</v>
      </c>
      <c r="GV19" s="12">
        <v>-0.5</v>
      </c>
      <c r="GW19" s="12">
        <v>-0.406</v>
      </c>
      <c r="GX19" s="11">
        <v>11</v>
      </c>
      <c r="GY19" s="13">
        <v>425.92</v>
      </c>
      <c r="GZ19" s="11">
        <v>73</v>
      </c>
      <c r="HA19" s="11">
        <v>11</v>
      </c>
      <c r="HB19" s="13">
        <v>549.4</v>
      </c>
      <c r="HC19" s="11">
        <v>62</v>
      </c>
      <c r="HD19" s="12"/>
      <c r="HE19" s="12">
        <v>-0.2248</v>
      </c>
      <c r="HF19" s="11">
        <v>9</v>
      </c>
      <c r="HG19" s="13">
        <v>317.66</v>
      </c>
      <c r="HH19" s="11">
        <v>238</v>
      </c>
      <c r="HI19" s="11">
        <v>12</v>
      </c>
      <c r="HJ19" s="13">
        <v>492.42</v>
      </c>
      <c r="HK19" s="11">
        <v>258</v>
      </c>
      <c r="HL19" s="12">
        <v>-0.25</v>
      </c>
      <c r="HM19" s="12">
        <v>-0.3549</v>
      </c>
      <c r="HN19" s="11"/>
      <c r="HO19" s="13"/>
      <c r="HP19" s="11"/>
      <c r="HQ19" s="11"/>
      <c r="HR19" s="13"/>
      <c r="HS19" s="11"/>
      <c r="HT19" s="12"/>
      <c r="HU19" s="12"/>
      <c r="HV19" s="11">
        <v>6</v>
      </c>
      <c r="HW19" s="13">
        <v>281.08</v>
      </c>
      <c r="HX19" s="11">
        <v>30</v>
      </c>
      <c r="HY19" s="11">
        <v>19</v>
      </c>
      <c r="HZ19" s="13">
        <v>862.41</v>
      </c>
      <c r="IA19" s="11">
        <v>41</v>
      </c>
      <c r="IB19" s="12">
        <v>-0.6842</v>
      </c>
      <c r="IC19" s="12">
        <v>-0.6741</v>
      </c>
      <c r="ID19" s="11"/>
      <c r="IE19" s="13"/>
      <c r="IF19" s="11"/>
      <c r="IG19" s="11"/>
      <c r="IH19" s="13"/>
      <c r="II19" s="11"/>
      <c r="IJ19" s="12"/>
      <c r="IK19" s="12"/>
      <c r="IL19" s="11">
        <v>1</v>
      </c>
      <c r="IM19" s="13">
        <v>42.53</v>
      </c>
      <c r="IN19" s="11">
        <v>127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>
        <v>448</v>
      </c>
      <c r="JM19" s="11">
        <v>121</v>
      </c>
      <c r="JN19" s="13">
        <v>4805.66</v>
      </c>
      <c r="JO19" s="11">
        <v>477</v>
      </c>
      <c r="JP19" s="12"/>
      <c r="JQ19" s="12"/>
      <c r="JR19" s="11"/>
      <c r="JS19" s="13"/>
      <c r="JT19" s="11">
        <v>313</v>
      </c>
      <c r="JU19" s="11">
        <v>6</v>
      </c>
      <c r="JV19" s="13">
        <v>261.16</v>
      </c>
      <c r="JW19" s="11">
        <v>152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297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9" t="s">
        <v>83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190505</v>
      </c>
      <c r="K20" s="17">
        <v>8499816.82</v>
      </c>
      <c r="L20" s="15">
        <v>8709</v>
      </c>
      <c r="M20" s="18">
        <v>975.98</v>
      </c>
      <c r="N20" s="15">
        <v>206619</v>
      </c>
      <c r="O20" s="17">
        <v>9349130.83</v>
      </c>
      <c r="P20" s="15">
        <v>8707</v>
      </c>
      <c r="Q20" s="18">
        <v>1073.75</v>
      </c>
      <c r="R20" s="16">
        <v>-0.078</v>
      </c>
      <c r="S20" s="16">
        <v>-0.0908</v>
      </c>
      <c r="T20" s="16">
        <v>0.0002</v>
      </c>
      <c r="U20" s="16">
        <v>-0.0911</v>
      </c>
      <c r="V20" s="15">
        <v>52340</v>
      </c>
      <c r="W20" s="17">
        <v>2075161.36</v>
      </c>
      <c r="X20" s="15">
        <v>6232</v>
      </c>
      <c r="Y20" s="15">
        <v>78932</v>
      </c>
      <c r="Z20" s="17">
        <v>2976098.34</v>
      </c>
      <c r="AA20" s="15">
        <v>5569</v>
      </c>
      <c r="AB20" s="16">
        <v>-0.3369</v>
      </c>
      <c r="AC20" s="16">
        <v>-0.3027</v>
      </c>
      <c r="AD20" s="15">
        <v>20220</v>
      </c>
      <c r="AE20" s="17">
        <v>1250891.8</v>
      </c>
      <c r="AF20" s="15">
        <v>6865</v>
      </c>
      <c r="AG20" s="15">
        <v>9867</v>
      </c>
      <c r="AH20" s="17">
        <v>708403.21</v>
      </c>
      <c r="AI20" s="15">
        <v>6816</v>
      </c>
      <c r="AJ20" s="16">
        <v>1.0493</v>
      </c>
      <c r="AK20" s="16">
        <v>0.7658</v>
      </c>
      <c r="AL20" s="15">
        <v>16928</v>
      </c>
      <c r="AM20" s="17">
        <v>1109380.66</v>
      </c>
      <c r="AN20" s="15">
        <v>7040</v>
      </c>
      <c r="AO20" s="15">
        <v>18024</v>
      </c>
      <c r="AP20" s="17">
        <v>1241781.53</v>
      </c>
      <c r="AQ20" s="15">
        <v>6896</v>
      </c>
      <c r="AR20" s="16">
        <v>-0.0608</v>
      </c>
      <c r="AS20" s="16">
        <v>-0.1066</v>
      </c>
      <c r="AT20" s="15">
        <v>22160</v>
      </c>
      <c r="AU20" s="17">
        <v>854561.03</v>
      </c>
      <c r="AV20" s="15">
        <v>6591</v>
      </c>
      <c r="AW20" s="15">
        <v>24010</v>
      </c>
      <c r="AX20" s="17">
        <v>966101.29</v>
      </c>
      <c r="AY20" s="15">
        <v>6724</v>
      </c>
      <c r="AZ20" s="16">
        <v>-0.0771</v>
      </c>
      <c r="BA20" s="16">
        <v>-0.1155</v>
      </c>
      <c r="BB20" s="15">
        <v>15310</v>
      </c>
      <c r="BC20" s="17">
        <v>581980.74</v>
      </c>
      <c r="BD20" s="15">
        <v>5612</v>
      </c>
      <c r="BE20" s="15">
        <v>15560</v>
      </c>
      <c r="BF20" s="17">
        <v>597191.61</v>
      </c>
      <c r="BG20" s="15">
        <v>5571</v>
      </c>
      <c r="BH20" s="16">
        <v>-0.0161</v>
      </c>
      <c r="BI20" s="16">
        <v>-0.0255</v>
      </c>
      <c r="BJ20" s="15">
        <v>6590</v>
      </c>
      <c r="BK20" s="17">
        <v>535782.68</v>
      </c>
      <c r="BL20" s="15">
        <v>6953</v>
      </c>
      <c r="BM20" s="15">
        <v>8434</v>
      </c>
      <c r="BN20" s="17">
        <v>708804.66</v>
      </c>
      <c r="BO20" s="15">
        <v>6821</v>
      </c>
      <c r="BP20" s="16">
        <v>-0.2186</v>
      </c>
      <c r="BQ20" s="16">
        <v>-0.2441</v>
      </c>
      <c r="BR20" s="15">
        <v>14647</v>
      </c>
      <c r="BS20" s="17">
        <v>533428.49</v>
      </c>
      <c r="BT20" s="15">
        <v>6716</v>
      </c>
      <c r="BU20" s="15">
        <v>14089</v>
      </c>
      <c r="BV20" s="17">
        <v>468499.49</v>
      </c>
      <c r="BW20" s="15">
        <v>6693</v>
      </c>
      <c r="BX20" s="16">
        <v>0.0396</v>
      </c>
      <c r="BY20" s="16">
        <v>0.1386</v>
      </c>
      <c r="BZ20" s="15">
        <v>11173</v>
      </c>
      <c r="CA20" s="17">
        <v>390947.43</v>
      </c>
      <c r="CB20" s="15">
        <v>5986</v>
      </c>
      <c r="CC20" s="15">
        <v>14924</v>
      </c>
      <c r="CD20" s="17">
        <v>597953.82</v>
      </c>
      <c r="CE20" s="15">
        <v>5436</v>
      </c>
      <c r="CF20" s="16">
        <v>-0.2513</v>
      </c>
      <c r="CG20" s="16">
        <v>-0.3462</v>
      </c>
      <c r="CH20" s="15">
        <v>9197</v>
      </c>
      <c r="CI20" s="17">
        <v>273067.59</v>
      </c>
      <c r="CJ20" s="15">
        <v>2103</v>
      </c>
      <c r="CK20" s="15">
        <v>2222</v>
      </c>
      <c r="CL20" s="17">
        <v>76172.88</v>
      </c>
      <c r="CM20" s="15">
        <v>2332</v>
      </c>
      <c r="CN20" s="16">
        <v>3.1391</v>
      </c>
      <c r="CO20" s="16">
        <v>2.5848</v>
      </c>
      <c r="CP20" s="15">
        <v>2773</v>
      </c>
      <c r="CQ20" s="17">
        <v>118410.1</v>
      </c>
      <c r="CR20" s="15">
        <v>5381</v>
      </c>
      <c r="CS20" s="15">
        <v>4866</v>
      </c>
      <c r="CT20" s="17">
        <v>203263.62</v>
      </c>
      <c r="CU20" s="15">
        <v>4834</v>
      </c>
      <c r="CV20" s="16">
        <v>-0.4301</v>
      </c>
      <c r="CW20" s="16">
        <v>-0.4175</v>
      </c>
      <c r="CX20" s="15">
        <v>1339</v>
      </c>
      <c r="CY20" s="17">
        <v>112154.5</v>
      </c>
      <c r="CZ20" s="15">
        <v>2709</v>
      </c>
      <c r="DA20" s="15">
        <v>742</v>
      </c>
      <c r="DB20" s="17">
        <v>56549.84</v>
      </c>
      <c r="DC20" s="15">
        <v>2788</v>
      </c>
      <c r="DD20" s="16">
        <v>0.8046</v>
      </c>
      <c r="DE20" s="16">
        <v>0.9833</v>
      </c>
      <c r="DF20" s="15">
        <v>2540</v>
      </c>
      <c r="DG20" s="17">
        <v>106752.18</v>
      </c>
      <c r="DH20" s="15"/>
      <c r="DI20" s="15">
        <v>2015</v>
      </c>
      <c r="DJ20" s="17">
        <v>117652.46</v>
      </c>
      <c r="DK20" s="15"/>
      <c r="DL20" s="16">
        <v>0.2605</v>
      </c>
      <c r="DM20" s="16">
        <v>-0.0926</v>
      </c>
      <c r="DN20" s="15">
        <v>1471</v>
      </c>
      <c r="DO20" s="17">
        <v>99720.91</v>
      </c>
      <c r="DP20" s="15">
        <v>851</v>
      </c>
      <c r="DQ20" s="15">
        <v>1445</v>
      </c>
      <c r="DR20" s="17">
        <v>119238.03</v>
      </c>
      <c r="DS20" s="15">
        <v>702</v>
      </c>
      <c r="DT20" s="16">
        <v>0.018</v>
      </c>
      <c r="DU20" s="16">
        <v>-0.1637</v>
      </c>
      <c r="DV20" s="15">
        <v>1680</v>
      </c>
      <c r="DW20" s="17">
        <v>94418.33</v>
      </c>
      <c r="DX20" s="15">
        <v>7471</v>
      </c>
      <c r="DY20" s="15">
        <v>2663</v>
      </c>
      <c r="DZ20" s="17">
        <v>102960.34</v>
      </c>
      <c r="EA20" s="15">
        <v>7169</v>
      </c>
      <c r="EB20" s="16">
        <v>-0.3691</v>
      </c>
      <c r="EC20" s="16">
        <v>-0.083</v>
      </c>
      <c r="ED20" s="15">
        <v>1433</v>
      </c>
      <c r="EE20" s="17">
        <v>65272.28</v>
      </c>
      <c r="EF20" s="15">
        <v>2088</v>
      </c>
      <c r="EG20" s="15">
        <v>1169</v>
      </c>
      <c r="EH20" s="17">
        <v>43718.93</v>
      </c>
      <c r="EI20" s="15">
        <v>1711</v>
      </c>
      <c r="EJ20" s="16">
        <v>0.2258</v>
      </c>
      <c r="EK20" s="16">
        <v>0.493</v>
      </c>
      <c r="EL20" s="15">
        <v>6084</v>
      </c>
      <c r="EM20" s="17">
        <v>59278.42</v>
      </c>
      <c r="EN20" s="15">
        <v>5713</v>
      </c>
      <c r="EO20" s="15"/>
      <c r="EP20" s="17"/>
      <c r="EQ20" s="15"/>
      <c r="ER20" s="16"/>
      <c r="ES20" s="16"/>
      <c r="ET20" s="15">
        <v>1317</v>
      </c>
      <c r="EU20" s="17">
        <v>56620.81</v>
      </c>
      <c r="EV20" s="15">
        <v>1671</v>
      </c>
      <c r="EW20" s="15">
        <v>2598</v>
      </c>
      <c r="EX20" s="17">
        <v>115160.68</v>
      </c>
      <c r="EY20" s="15">
        <v>2707</v>
      </c>
      <c r="EZ20" s="16">
        <v>-0.4931</v>
      </c>
      <c r="FA20" s="16">
        <v>-0.5083</v>
      </c>
      <c r="FB20" s="15">
        <v>293</v>
      </c>
      <c r="FC20" s="17">
        <v>33046.63</v>
      </c>
      <c r="FD20" s="15">
        <v>1064</v>
      </c>
      <c r="FE20" s="15">
        <v>316</v>
      </c>
      <c r="FF20" s="17">
        <v>38530.34</v>
      </c>
      <c r="FG20" s="15">
        <v>1003</v>
      </c>
      <c r="FH20" s="16">
        <v>-0.0728</v>
      </c>
      <c r="FI20" s="16">
        <v>-0.1423</v>
      </c>
      <c r="FJ20" s="15">
        <v>241</v>
      </c>
      <c r="FK20" s="17">
        <v>20768.2</v>
      </c>
      <c r="FL20" s="15">
        <v>1021</v>
      </c>
      <c r="FM20" s="15">
        <v>148</v>
      </c>
      <c r="FN20" s="17">
        <v>12738.32</v>
      </c>
      <c r="FO20" s="15">
        <v>819</v>
      </c>
      <c r="FP20" s="16">
        <v>0.6284</v>
      </c>
      <c r="FQ20" s="16">
        <v>0.6304</v>
      </c>
      <c r="FR20" s="15">
        <v>635</v>
      </c>
      <c r="FS20" s="17">
        <v>19963.06</v>
      </c>
      <c r="FT20" s="15"/>
      <c r="FU20" s="15">
        <v>1723</v>
      </c>
      <c r="FV20" s="17">
        <v>46750.58</v>
      </c>
      <c r="FW20" s="15"/>
      <c r="FX20" s="16">
        <v>-0.6315</v>
      </c>
      <c r="FY20" s="16">
        <v>-0.573</v>
      </c>
      <c r="FZ20" s="15">
        <v>140</v>
      </c>
      <c r="GA20" s="17">
        <v>19708.81</v>
      </c>
      <c r="GB20" s="15">
        <v>800</v>
      </c>
      <c r="GC20" s="15">
        <v>96</v>
      </c>
      <c r="GD20" s="17">
        <v>13537.67</v>
      </c>
      <c r="GE20" s="15">
        <v>793</v>
      </c>
      <c r="GF20" s="16">
        <v>0.4583</v>
      </c>
      <c r="GG20" s="16">
        <v>0.4558</v>
      </c>
      <c r="GH20" s="15">
        <v>345</v>
      </c>
      <c r="GI20" s="17">
        <v>16519.55</v>
      </c>
      <c r="GJ20" s="15">
        <v>1041</v>
      </c>
      <c r="GK20" s="15">
        <v>258</v>
      </c>
      <c r="GL20" s="17">
        <v>13012.75</v>
      </c>
      <c r="GM20" s="15">
        <v>840</v>
      </c>
      <c r="GN20" s="16">
        <v>0.3372</v>
      </c>
      <c r="GO20" s="16">
        <v>0.2695</v>
      </c>
      <c r="GP20" s="15">
        <v>143</v>
      </c>
      <c r="GQ20" s="17">
        <v>15875.49</v>
      </c>
      <c r="GR20" s="15">
        <v>5583</v>
      </c>
      <c r="GS20" s="15">
        <v>144</v>
      </c>
      <c r="GT20" s="17">
        <v>17382.46</v>
      </c>
      <c r="GU20" s="15">
        <v>2922</v>
      </c>
      <c r="GV20" s="16">
        <v>-0.0069</v>
      </c>
      <c r="GW20" s="16">
        <v>-0.0867</v>
      </c>
      <c r="GX20" s="15">
        <v>357</v>
      </c>
      <c r="GY20" s="17">
        <v>14034.74</v>
      </c>
      <c r="GZ20" s="15">
        <v>1220</v>
      </c>
      <c r="HA20" s="15">
        <v>473</v>
      </c>
      <c r="HB20" s="17">
        <v>22048</v>
      </c>
      <c r="HC20" s="15">
        <v>1268</v>
      </c>
      <c r="HD20" s="16">
        <v>-0.2452</v>
      </c>
      <c r="HE20" s="16">
        <v>-0.3634</v>
      </c>
      <c r="HF20" s="15">
        <v>328</v>
      </c>
      <c r="HG20" s="17">
        <v>12917.74</v>
      </c>
      <c r="HH20" s="15">
        <v>2149</v>
      </c>
      <c r="HI20" s="15">
        <v>298</v>
      </c>
      <c r="HJ20" s="17">
        <v>11612.62</v>
      </c>
      <c r="HK20" s="15">
        <v>2321</v>
      </c>
      <c r="HL20" s="16">
        <v>0.1007</v>
      </c>
      <c r="HM20" s="16">
        <v>0.1124</v>
      </c>
      <c r="HN20" s="15">
        <v>279</v>
      </c>
      <c r="HO20" s="17">
        <v>10688.02</v>
      </c>
      <c r="HP20" s="15">
        <v>257</v>
      </c>
      <c r="HQ20" s="15">
        <v>142</v>
      </c>
      <c r="HR20" s="17">
        <v>5520.9</v>
      </c>
      <c r="HS20" s="15">
        <v>270</v>
      </c>
      <c r="HT20" s="16">
        <v>0.9648</v>
      </c>
      <c r="HU20" s="16">
        <v>0.9359</v>
      </c>
      <c r="HV20" s="15">
        <v>170</v>
      </c>
      <c r="HW20" s="17">
        <v>6599.71</v>
      </c>
      <c r="HX20" s="15">
        <v>811</v>
      </c>
      <c r="HY20" s="15">
        <v>210</v>
      </c>
      <c r="HZ20" s="17">
        <v>8625.73</v>
      </c>
      <c r="IA20" s="15">
        <v>672</v>
      </c>
      <c r="IB20" s="16">
        <v>-0.1905</v>
      </c>
      <c r="IC20" s="16">
        <v>-0.2349</v>
      </c>
      <c r="ID20" s="15">
        <v>249</v>
      </c>
      <c r="IE20" s="17">
        <v>5972.07</v>
      </c>
      <c r="IF20" s="15">
        <v>21</v>
      </c>
      <c r="IG20" s="15"/>
      <c r="IH20" s="17"/>
      <c r="II20" s="15"/>
      <c r="IJ20" s="16"/>
      <c r="IK20" s="16"/>
      <c r="IL20" s="15">
        <v>53</v>
      </c>
      <c r="IM20" s="17">
        <v>3154.4</v>
      </c>
      <c r="IN20" s="15">
        <v>885</v>
      </c>
      <c r="IO20" s="15"/>
      <c r="IP20" s="17"/>
      <c r="IQ20" s="15"/>
      <c r="IR20" s="16"/>
      <c r="IS20" s="16"/>
      <c r="IT20" s="15">
        <v>25</v>
      </c>
      <c r="IU20" s="17">
        <v>1905.3</v>
      </c>
      <c r="IV20" s="15">
        <v>101</v>
      </c>
      <c r="IW20" s="15">
        <v>8</v>
      </c>
      <c r="IX20" s="17">
        <v>600.52</v>
      </c>
      <c r="IY20" s="15">
        <v>99</v>
      </c>
      <c r="IZ20" s="16">
        <v>2.125</v>
      </c>
      <c r="JA20" s="16">
        <v>2.1728</v>
      </c>
      <c r="JB20" s="15">
        <v>45</v>
      </c>
      <c r="JC20" s="17">
        <v>833.79</v>
      </c>
      <c r="JD20" s="15">
        <v>183</v>
      </c>
      <c r="JE20" s="15">
        <v>52</v>
      </c>
      <c r="JF20" s="17">
        <v>1549.65</v>
      </c>
      <c r="JG20" s="15">
        <v>160</v>
      </c>
      <c r="JH20" s="16">
        <v>-0.1346</v>
      </c>
      <c r="JI20" s="16">
        <v>-0.4619</v>
      </c>
      <c r="JJ20" s="15"/>
      <c r="JK20" s="17"/>
      <c r="JL20" s="15">
        <v>5925</v>
      </c>
      <c r="JM20" s="15">
        <v>1038</v>
      </c>
      <c r="JN20" s="17">
        <v>45418.99</v>
      </c>
      <c r="JO20" s="15">
        <v>6366</v>
      </c>
      <c r="JP20" s="16">
        <v>-1</v>
      </c>
      <c r="JQ20" s="16">
        <v>-1</v>
      </c>
      <c r="JR20" s="15"/>
      <c r="JS20" s="17"/>
      <c r="JT20" s="15">
        <v>2908</v>
      </c>
      <c r="JU20" s="15">
        <v>153</v>
      </c>
      <c r="JV20" s="17">
        <v>12251.57</v>
      </c>
      <c r="JW20" s="15">
        <v>1379</v>
      </c>
      <c r="JX20" s="16">
        <v>-1</v>
      </c>
      <c r="JY20" s="16">
        <v>-1</v>
      </c>
      <c r="JZ20" s="15"/>
      <c r="KA20" s="17"/>
      <c r="KB20" s="15">
        <v>4</v>
      </c>
      <c r="KC20" s="15"/>
      <c r="KD20" s="17"/>
      <c r="KE20" s="15"/>
      <c r="KF20" s="16"/>
      <c r="KG20" s="16"/>
      <c r="KH20" s="15"/>
      <c r="KI20" s="17"/>
      <c r="KJ20" s="15">
        <v>2842</v>
      </c>
      <c r="KK20" s="15"/>
      <c r="KL20" s="17"/>
      <c r="KM20" s="15"/>
      <c r="KN20" s="16"/>
      <c r="KO20" s="16"/>
      <c r="KP20" s="15"/>
      <c r="KQ20" s="17"/>
      <c r="KR20" s="15">
        <v>5</v>
      </c>
      <c r="KS20" s="15"/>
      <c r="KT20" s="17"/>
      <c r="KU20" s="15"/>
      <c r="KV20" s="16"/>
      <c r="KW20" s="16"/>
      <c r="KX20" s="15"/>
      <c r="KY20" s="17"/>
      <c r="KZ20" s="15"/>
      <c r="LA20" s="15"/>
      <c r="LB20" s="17"/>
      <c r="LC20" s="15"/>
      <c r="LD20" s="16"/>
      <c r="LE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