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<sst xmlns="http://schemas.openxmlformats.org/spreadsheetml/2006/main" count="36" uniqueCount="36">
  <si>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</si>
  <si>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</si>
  <si>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</si>
  <si>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01/08/2024</t>
  </si>
  <si>
    <t>End Date:</t>
  </si>
  <si>
    <t>01/14/2024</t>
  </si>
  <si>
    <t>Report Run Date:</t>
  </si>
  <si>
    <t>01/15/2024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</si>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</sst>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2257</v>
      </c>
      <c r="C5" s="11">
        <f>=ROUNDDOWN(12.3739035087719,0)</f>
      </c>
      <c r="D5" s="11">
        <v>3720</v>
      </c>
      <c r="E5" s="12">
        <v>0.9714</v>
      </c>
      <c r="F5" s="11"/>
      <c r="G5" s="11">
        <f>=ROUNDDOWN({0},0)</f>
      </c>
      <c r="H5" s="11"/>
      <c r="I5" s="12"/>
      <c r="J5" s="11">
        <v>15</v>
      </c>
      <c r="K5" s="13">
        <v>697.36</v>
      </c>
      <c r="L5" s="11">
        <v>170</v>
      </c>
      <c r="M5" s="14">
        <v>4.1</v>
      </c>
      <c r="N5" s="11">
        <v>11</v>
      </c>
      <c r="O5" s="13">
        <v>566.56</v>
      </c>
      <c r="P5" s="11">
        <v>124</v>
      </c>
      <c r="Q5" s="14">
        <v>4.57</v>
      </c>
      <c r="R5" s="12">
        <v>0.3636</v>
      </c>
      <c r="S5" s="12">
        <v>0.2309</v>
      </c>
      <c r="T5" s="12">
        <v>0.371</v>
      </c>
      <c r="U5" s="12">
        <v>-0.1028</v>
      </c>
      <c r="V5" s="11">
        <v>15</v>
      </c>
      <c r="W5" s="13">
        <v>697.36</v>
      </c>
      <c r="X5" s="11">
        <v>151</v>
      </c>
      <c r="Y5" s="11">
        <v>11</v>
      </c>
      <c r="Z5" s="13">
        <v>566.56</v>
      </c>
      <c r="AA5" s="11">
        <v>111</v>
      </c>
      <c r="AB5" s="12">
        <v>0.3636</v>
      </c>
      <c r="AC5" s="12">
        <v>0.2309</v>
      </c>
    </row>
    <row r="6">
      <c r="A6" s="10" t="s">
        <v>33</v>
      </c>
      <c r="B6" s="11">
        <v>11715</v>
      </c>
      <c r="C6" s="11">
        <f>=ROUNDDOWN(9.50738516474598,0)</f>
      </c>
      <c r="D6" s="11">
        <v>31890</v>
      </c>
      <c r="E6" s="12">
        <v>0.9963</v>
      </c>
      <c r="F6" s="11">
        <v>1782</v>
      </c>
      <c r="G6" s="11">
        <f>=ROUNDDOWN({0},0)</f>
      </c>
      <c r="H6" s="11">
        <v>4196</v>
      </c>
      <c r="I6" s="12"/>
      <c r="J6" s="11">
        <v>78</v>
      </c>
      <c r="K6" s="13">
        <v>14488.96</v>
      </c>
      <c r="L6" s="11">
        <v>573</v>
      </c>
      <c r="M6" s="14">
        <v>25.29</v>
      </c>
      <c r="N6" s="11">
        <v>160</v>
      </c>
      <c r="O6" s="13">
        <v>26345.41</v>
      </c>
      <c r="P6" s="11">
        <v>657</v>
      </c>
      <c r="Q6" s="14">
        <v>40.1</v>
      </c>
      <c r="R6" s="12">
        <v>-0.5125</v>
      </c>
      <c r="S6" s="12">
        <v>-0.45</v>
      </c>
      <c r="T6" s="12">
        <v>-0.1279</v>
      </c>
      <c r="U6" s="12">
        <v>-0.3693</v>
      </c>
      <c r="V6" s="11">
        <v>78</v>
      </c>
      <c r="W6" s="13">
        <v>14488.96</v>
      </c>
      <c r="X6" s="11">
        <v>481</v>
      </c>
      <c r="Y6" s="11">
        <v>160</v>
      </c>
      <c r="Z6" s="13">
        <v>26345.41</v>
      </c>
      <c r="AA6" s="11">
        <v>499</v>
      </c>
      <c r="AB6" s="12">
        <v>-0.5125</v>
      </c>
      <c r="AC6" s="12">
        <v>-0.45</v>
      </c>
    </row>
    <row r="7">
      <c r="A7" s="10" t="s">
        <v>34</v>
      </c>
      <c r="B7" s="11">
        <v>183</v>
      </c>
      <c r="C7" s="11">
        <f>=ROUNDDOWN(14.0769230769231,0)</f>
      </c>
      <c r="D7" s="11">
        <v>100</v>
      </c>
      <c r="E7" s="12">
        <v>1</v>
      </c>
      <c r="F7" s="11"/>
      <c r="G7" s="11">
        <f>=ROUNDDOWN({0},0)</f>
      </c>
      <c r="H7" s="11"/>
      <c r="I7" s="12"/>
      <c r="J7" s="11">
        <v>3</v>
      </c>
      <c r="K7" s="13">
        <v>171.98</v>
      </c>
      <c r="L7" s="11">
        <v>37</v>
      </c>
      <c r="M7" s="14">
        <v>4.65</v>
      </c>
      <c r="N7" s="11">
        <v>1</v>
      </c>
      <c r="O7" s="13">
        <v>68.27</v>
      </c>
      <c r="P7" s="11">
        <v>30</v>
      </c>
      <c r="Q7" s="14">
        <v>2.28</v>
      </c>
      <c r="R7" s="12">
        <v>2</v>
      </c>
      <c r="S7" s="12">
        <v>1.5191</v>
      </c>
      <c r="T7" s="12">
        <v>0.2333</v>
      </c>
      <c r="U7" s="12">
        <v>1.0395</v>
      </c>
      <c r="V7" s="11">
        <v>3</v>
      </c>
      <c r="W7" s="13">
        <v>171.98</v>
      </c>
      <c r="X7" s="11">
        <v>35</v>
      </c>
      <c r="Y7" s="11">
        <v>1</v>
      </c>
      <c r="Z7" s="13">
        <v>68.27</v>
      </c>
      <c r="AA7" s="11">
        <v>21</v>
      </c>
      <c r="AB7" s="12">
        <v>2</v>
      </c>
      <c r="AC7" s="12">
        <v>1.5191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96</v>
      </c>
      <c r="K8" s="17">
        <v>15358.3</v>
      </c>
      <c r="L8" s="15">
        <v>780</v>
      </c>
      <c r="M8" s="18">
        <v>19.69</v>
      </c>
      <c r="N8" s="15">
        <v>172</v>
      </c>
      <c r="O8" s="17">
        <v>26980.24</v>
      </c>
      <c r="P8" s="15">
        <v>811</v>
      </c>
      <c r="Q8" s="18">
        <v>33.27</v>
      </c>
      <c r="R8" s="16">
        <v>-0.4419</v>
      </c>
      <c r="S8" s="16">
        <v>-0.4308</v>
      </c>
      <c r="T8" s="16">
        <v>-0.0382</v>
      </c>
      <c r="U8" s="16">
        <v>-0.4082</v>
      </c>
      <c r="V8" s="15">
        <v>96</v>
      </c>
      <c r="W8" s="17">
        <v>15358.3</v>
      </c>
      <c r="X8" s="15">
        <v>667</v>
      </c>
      <c r="Y8" s="15">
        <v>172</v>
      </c>
      <c r="Z8" s="17">
        <v>26980.24</v>
      </c>
      <c r="AA8" s="15">
        <v>631</v>
      </c>
      <c r="AB8" s="16">
        <v>-0.4419</v>
      </c>
      <c r="AC8" s="16">
        <v>-0.4308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