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<sst xmlns="http://schemas.openxmlformats.org/spreadsheetml/2006/main" count="43" uniqueCount="43">
  <si>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</si>
  <si>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</si>
  <si>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</si>
  <si>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01/12/2024</t>
  </si>
  <si>
    <t>End Date:</t>
  </si>
  <si>
    <t>Report Run Date:</t>
  </si>
  <si>
    <t>01/13/2024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</si>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</sst>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145309</v>
      </c>
      <c r="C5" s="11">
        <f>=ROUNDDOWN(20.4793246328607,0)</f>
      </c>
      <c r="D5" s="11">
        <v>219647</v>
      </c>
      <c r="E5" s="12">
        <v>1</v>
      </c>
      <c r="F5" s="11">
        <v>290</v>
      </c>
      <c r="G5" s="11">
        <f>=ROUNDDOWN({0},0)</f>
      </c>
      <c r="H5" s="11">
        <v>430</v>
      </c>
      <c r="I5" s="12"/>
      <c r="J5" s="11">
        <v>301</v>
      </c>
      <c r="K5" s="13">
        <v>17743.34</v>
      </c>
      <c r="L5" s="11">
        <v>1902</v>
      </c>
      <c r="M5" s="14">
        <v>9.33</v>
      </c>
      <c r="N5" s="11">
        <v>354</v>
      </c>
      <c r="O5" s="13">
        <v>20306.88</v>
      </c>
      <c r="P5" s="11">
        <v>2032</v>
      </c>
      <c r="Q5" s="14">
        <v>9.99</v>
      </c>
      <c r="R5" s="12">
        <v>-0.1497</v>
      </c>
      <c r="S5" s="12">
        <v>-0.1262</v>
      </c>
      <c r="T5" s="12">
        <v>-0.064</v>
      </c>
      <c r="U5" s="12">
        <v>-0.0661</v>
      </c>
      <c r="V5" s="11">
        <v>301</v>
      </c>
      <c r="W5" s="13">
        <v>17743.34</v>
      </c>
      <c r="X5" s="11">
        <v>1751</v>
      </c>
      <c r="Y5" s="11">
        <v>354</v>
      </c>
      <c r="Z5" s="13">
        <v>20306.88</v>
      </c>
      <c r="AA5" s="11">
        <v>1896</v>
      </c>
      <c r="AB5" s="12">
        <v>-0.1497</v>
      </c>
      <c r="AC5" s="12">
        <v>-0.1262</v>
      </c>
    </row>
    <row r="6">
      <c r="A6" s="10" t="s">
        <v>32</v>
      </c>
      <c r="B6" s="11">
        <v>6631</v>
      </c>
      <c r="C6" s="11">
        <f>=ROUNDDOWN(15.859842143028,0)</f>
      </c>
      <c r="D6" s="11">
        <v>11090</v>
      </c>
      <c r="E6" s="12">
        <v>1</v>
      </c>
      <c r="F6" s="11"/>
      <c r="G6" s="11">
        <f>=ROUNDDOWN({0},0)</f>
      </c>
      <c r="H6" s="11"/>
      <c r="I6" s="12"/>
      <c r="J6" s="11">
        <v>40</v>
      </c>
      <c r="K6" s="13">
        <v>1875.62</v>
      </c>
      <c r="L6" s="11">
        <v>179</v>
      </c>
      <c r="M6" s="14">
        <v>10.48</v>
      </c>
      <c r="N6" s="11">
        <v>16</v>
      </c>
      <c r="O6" s="13">
        <v>869.25</v>
      </c>
      <c r="P6" s="11">
        <v>133</v>
      </c>
      <c r="Q6" s="14">
        <v>6.54</v>
      </c>
      <c r="R6" s="12">
        <v>1.5</v>
      </c>
      <c r="S6" s="12">
        <v>1.1577</v>
      </c>
      <c r="T6" s="12">
        <v>0.3459</v>
      </c>
      <c r="U6" s="12">
        <v>0.6024</v>
      </c>
      <c r="V6" s="11">
        <v>40</v>
      </c>
      <c r="W6" s="13">
        <v>1875.62</v>
      </c>
      <c r="X6" s="11">
        <v>164</v>
      </c>
      <c r="Y6" s="11">
        <v>16</v>
      </c>
      <c r="Z6" s="13">
        <v>869.25</v>
      </c>
      <c r="AA6" s="11">
        <v>125</v>
      </c>
      <c r="AB6" s="12">
        <v>1.5</v>
      </c>
      <c r="AC6" s="12">
        <v>1.1577</v>
      </c>
    </row>
    <row r="7">
      <c r="A7" s="10" t="s">
        <v>33</v>
      </c>
      <c r="B7" s="11">
        <v>17069</v>
      </c>
      <c r="C7" s="11">
        <f>=ROUNDDOWN(10.1143635932685,0)</f>
      </c>
      <c r="D7" s="11">
        <v>41819</v>
      </c>
      <c r="E7" s="12">
        <v>1</v>
      </c>
      <c r="F7" s="11">
        <v>2</v>
      </c>
      <c r="G7" s="11">
        <f>=ROUNDDOWN({0},0)</f>
      </c>
      <c r="H7" s="11"/>
      <c r="I7" s="12"/>
      <c r="J7" s="11">
        <v>43</v>
      </c>
      <c r="K7" s="13">
        <v>1124.74</v>
      </c>
      <c r="L7" s="11">
        <v>183</v>
      </c>
      <c r="M7" s="14">
        <v>6.15</v>
      </c>
      <c r="N7" s="11">
        <v>48</v>
      </c>
      <c r="O7" s="13">
        <v>1217.89</v>
      </c>
      <c r="P7" s="11">
        <v>171</v>
      </c>
      <c r="Q7" s="14">
        <v>7.12</v>
      </c>
      <c r="R7" s="12">
        <v>-0.1042</v>
      </c>
      <c r="S7" s="12">
        <v>-0.0765</v>
      </c>
      <c r="T7" s="12">
        <v>0.0702</v>
      </c>
      <c r="U7" s="12">
        <v>-0.1362</v>
      </c>
      <c r="V7" s="11">
        <v>43</v>
      </c>
      <c r="W7" s="13">
        <v>1124.74</v>
      </c>
      <c r="X7" s="11">
        <v>174</v>
      </c>
      <c r="Y7" s="11">
        <v>48</v>
      </c>
      <c r="Z7" s="13">
        <v>1217.89</v>
      </c>
      <c r="AA7" s="11">
        <v>165</v>
      </c>
      <c r="AB7" s="12">
        <v>-0.1042</v>
      </c>
      <c r="AC7" s="12">
        <v>-0.0765</v>
      </c>
    </row>
    <row r="8">
      <c r="A8" s="10" t="s">
        <v>34</v>
      </c>
      <c r="B8" s="11">
        <v>36229</v>
      </c>
      <c r="C8" s="11">
        <f>=ROUNDDOWN(16.2951468537759,0)</f>
      </c>
      <c r="D8" s="11">
        <v>58260</v>
      </c>
      <c r="E8" s="12">
        <v>1</v>
      </c>
      <c r="F8" s="11"/>
      <c r="G8" s="11">
        <f>=ROUNDDOWN({0},0)</f>
      </c>
      <c r="H8" s="11"/>
      <c r="I8" s="12"/>
      <c r="J8" s="11">
        <v>51</v>
      </c>
      <c r="K8" s="13">
        <v>960.18</v>
      </c>
      <c r="L8" s="11">
        <v>249</v>
      </c>
      <c r="M8" s="14">
        <v>3.86</v>
      </c>
      <c r="N8" s="11">
        <v>55</v>
      </c>
      <c r="O8" s="13">
        <v>984.49</v>
      </c>
      <c r="P8" s="11">
        <v>263</v>
      </c>
      <c r="Q8" s="14">
        <v>3.74</v>
      </c>
      <c r="R8" s="12">
        <v>-0.0727</v>
      </c>
      <c r="S8" s="12">
        <v>-0.0247</v>
      </c>
      <c r="T8" s="12">
        <v>-0.0532</v>
      </c>
      <c r="U8" s="12">
        <v>0.0321</v>
      </c>
      <c r="V8" s="11">
        <v>51</v>
      </c>
      <c r="W8" s="13">
        <v>960.18</v>
      </c>
      <c r="X8" s="11">
        <v>241</v>
      </c>
      <c r="Y8" s="11">
        <v>55</v>
      </c>
      <c r="Z8" s="13">
        <v>984.49</v>
      </c>
      <c r="AA8" s="11">
        <v>256</v>
      </c>
      <c r="AB8" s="12">
        <v>-0.0727</v>
      </c>
      <c r="AC8" s="12">
        <v>-0.0247</v>
      </c>
    </row>
    <row r="9">
      <c r="A9" s="10" t="s">
        <v>35</v>
      </c>
      <c r="B9" s="11">
        <v>48918</v>
      </c>
      <c r="C9" s="11">
        <f>=ROUNDDOWN(10.5540453074434,0)</f>
      </c>
      <c r="D9" s="11">
        <v>48831</v>
      </c>
      <c r="E9" s="12">
        <v>1</v>
      </c>
      <c r="F9" s="11">
        <v>2</v>
      </c>
      <c r="G9" s="11">
        <f>=ROUNDDOWN({0},0)</f>
      </c>
      <c r="H9" s="11"/>
      <c r="I9" s="12"/>
      <c r="J9" s="11">
        <v>87</v>
      </c>
      <c r="K9" s="13">
        <v>3759.09</v>
      </c>
      <c r="L9" s="11">
        <v>1128</v>
      </c>
      <c r="M9" s="14">
        <v>3.33</v>
      </c>
      <c r="N9" s="11">
        <v>76</v>
      </c>
      <c r="O9" s="13">
        <v>2788.1</v>
      </c>
      <c r="P9" s="11">
        <v>1071</v>
      </c>
      <c r="Q9" s="14">
        <v>2.6</v>
      </c>
      <c r="R9" s="12">
        <v>0.1447</v>
      </c>
      <c r="S9" s="12">
        <v>0.3483</v>
      </c>
      <c r="T9" s="12">
        <v>0.0532</v>
      </c>
      <c r="U9" s="12">
        <v>0.2808</v>
      </c>
      <c r="V9" s="11">
        <v>87</v>
      </c>
      <c r="W9" s="13">
        <v>3759.09</v>
      </c>
      <c r="X9" s="11">
        <v>958</v>
      </c>
      <c r="Y9" s="11">
        <v>76</v>
      </c>
      <c r="Z9" s="13">
        <v>2788.1</v>
      </c>
      <c r="AA9" s="11">
        <v>911</v>
      </c>
      <c r="AB9" s="12">
        <v>0.1447</v>
      </c>
      <c r="AC9" s="12">
        <v>0.3483</v>
      </c>
    </row>
    <row r="10">
      <c r="A10" s="10" t="s">
        <v>36</v>
      </c>
      <c r="B10" s="11">
        <v>26040</v>
      </c>
      <c r="C10" s="11">
        <f>=ROUNDDOWN(11.459250132019,0)</f>
      </c>
      <c r="D10" s="11">
        <v>66298</v>
      </c>
      <c r="E10" s="12">
        <v>1</v>
      </c>
      <c r="F10" s="11">
        <v>4248</v>
      </c>
      <c r="G10" s="11">
        <f>=ROUNDDOWN({0},0)</f>
      </c>
      <c r="H10" s="11">
        <v>9963</v>
      </c>
      <c r="I10" s="12"/>
      <c r="J10" s="11">
        <v>236</v>
      </c>
      <c r="K10" s="13">
        <v>42760.67</v>
      </c>
      <c r="L10" s="11">
        <v>622</v>
      </c>
      <c r="M10" s="14">
        <v>68.75</v>
      </c>
      <c r="N10" s="11">
        <v>356</v>
      </c>
      <c r="O10" s="13">
        <v>55574.52</v>
      </c>
      <c r="P10" s="11">
        <v>708</v>
      </c>
      <c r="Q10" s="14">
        <v>78.5</v>
      </c>
      <c r="R10" s="12">
        <v>-0.3371</v>
      </c>
      <c r="S10" s="12">
        <v>-0.2306</v>
      </c>
      <c r="T10" s="12">
        <v>-0.1215</v>
      </c>
      <c r="U10" s="12">
        <v>-0.1242</v>
      </c>
      <c r="V10" s="11">
        <v>236</v>
      </c>
      <c r="W10" s="13">
        <v>42760.67</v>
      </c>
      <c r="X10" s="11">
        <v>617</v>
      </c>
      <c r="Y10" s="11">
        <v>356</v>
      </c>
      <c r="Z10" s="13">
        <v>55574.52</v>
      </c>
      <c r="AA10" s="11">
        <v>703</v>
      </c>
      <c r="AB10" s="12">
        <v>-0.3371</v>
      </c>
      <c r="AC10" s="12">
        <v>-0.2306</v>
      </c>
    </row>
    <row r="11">
      <c r="A11" s="10" t="s">
        <v>37</v>
      </c>
      <c r="B11" s="11">
        <v>3189</v>
      </c>
      <c r="C11" s="11">
        <f>=ROUNDDOWN(13.8833260774924,0)</f>
      </c>
      <c r="D11" s="11">
        <v>5370</v>
      </c>
      <c r="E11" s="12">
        <v>1</v>
      </c>
      <c r="F11" s="11">
        <v>2</v>
      </c>
      <c r="G11" s="11">
        <f>=ROUNDDOWN({0},0)</f>
      </c>
      <c r="H11" s="11"/>
      <c r="I11" s="12"/>
      <c r="J11" s="11">
        <v>22</v>
      </c>
      <c r="K11" s="13">
        <v>1616.36</v>
      </c>
      <c r="L11" s="11">
        <v>96</v>
      </c>
      <c r="M11" s="14">
        <v>16.84</v>
      </c>
      <c r="N11" s="11">
        <v>16</v>
      </c>
      <c r="O11" s="13">
        <v>1731.41</v>
      </c>
      <c r="P11" s="11">
        <v>90</v>
      </c>
      <c r="Q11" s="14">
        <v>19.24</v>
      </c>
      <c r="R11" s="12">
        <v>0.375</v>
      </c>
      <c r="S11" s="12">
        <v>-0.0664</v>
      </c>
      <c r="T11" s="12">
        <v>0.0667</v>
      </c>
      <c r="U11" s="12">
        <v>-0.1247</v>
      </c>
      <c r="V11" s="11">
        <v>22</v>
      </c>
      <c r="W11" s="13">
        <v>1616.36</v>
      </c>
      <c r="X11" s="11">
        <v>96</v>
      </c>
      <c r="Y11" s="11">
        <v>16</v>
      </c>
      <c r="Z11" s="13">
        <v>1731.41</v>
      </c>
      <c r="AA11" s="11">
        <v>90</v>
      </c>
      <c r="AB11" s="12">
        <v>0.375</v>
      </c>
      <c r="AC11" s="12">
        <v>-0.0664</v>
      </c>
    </row>
    <row r="12">
      <c r="A12" s="10" t="s">
        <v>38</v>
      </c>
      <c r="B12" s="11">
        <v>5659</v>
      </c>
      <c r="C12" s="11">
        <f>=ROUNDDOWN(130.391705069124,0)</f>
      </c>
      <c r="D12" s="11">
        <v>1320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103.64</v>
      </c>
      <c r="L12" s="11">
        <v>92</v>
      </c>
      <c r="M12" s="14">
        <v>1.13</v>
      </c>
      <c r="N12" s="11">
        <v>11</v>
      </c>
      <c r="O12" s="13">
        <v>405.23</v>
      </c>
      <c r="P12" s="11">
        <v>61</v>
      </c>
      <c r="Q12" s="14">
        <v>6.64</v>
      </c>
      <c r="R12" s="12">
        <v>-0.7273</v>
      </c>
      <c r="S12" s="12">
        <v>-0.7442</v>
      </c>
      <c r="T12" s="12">
        <v>0.5082</v>
      </c>
      <c r="U12" s="12">
        <v>-0.8298</v>
      </c>
      <c r="V12" s="11">
        <v>3</v>
      </c>
      <c r="W12" s="13">
        <v>103.64</v>
      </c>
      <c r="X12" s="11">
        <v>92</v>
      </c>
      <c r="Y12" s="11">
        <v>11</v>
      </c>
      <c r="Z12" s="13">
        <v>405.23</v>
      </c>
      <c r="AA12" s="11">
        <v>61</v>
      </c>
      <c r="AB12" s="12">
        <v>-0.7273</v>
      </c>
      <c r="AC12" s="12">
        <v>-0.7442</v>
      </c>
    </row>
    <row r="13">
      <c r="A13" s="10" t="s">
        <v>39</v>
      </c>
      <c r="B13" s="11">
        <v>16439</v>
      </c>
      <c r="C13" s="11">
        <f>=ROUNDDOWN(11.6127437129133,0)</f>
      </c>
      <c r="D13" s="11">
        <v>40485</v>
      </c>
      <c r="E13" s="12">
        <v>1</v>
      </c>
      <c r="F13" s="11"/>
      <c r="G13" s="11">
        <f>=ROUNDDOWN({0},0)</f>
      </c>
      <c r="H13" s="11"/>
      <c r="I13" s="12"/>
      <c r="J13" s="11">
        <v>37</v>
      </c>
      <c r="K13" s="13">
        <v>1001.51</v>
      </c>
      <c r="L13" s="11">
        <v>942</v>
      </c>
      <c r="M13" s="14">
        <v>1.06</v>
      </c>
      <c r="N13" s="11">
        <v>50</v>
      </c>
      <c r="O13" s="13">
        <v>1174.09</v>
      </c>
      <c r="P13" s="11">
        <v>884</v>
      </c>
      <c r="Q13" s="14">
        <v>1.33</v>
      </c>
      <c r="R13" s="12">
        <v>-0.26</v>
      </c>
      <c r="S13" s="12">
        <v>-0.147</v>
      </c>
      <c r="T13" s="12">
        <v>0.0656</v>
      </c>
      <c r="U13" s="12">
        <v>-0.203</v>
      </c>
      <c r="V13" s="11">
        <v>37</v>
      </c>
      <c r="W13" s="13">
        <v>1001.51</v>
      </c>
      <c r="X13" s="11">
        <v>910</v>
      </c>
      <c r="Y13" s="11">
        <v>50</v>
      </c>
      <c r="Z13" s="13">
        <v>1174.09</v>
      </c>
      <c r="AA13" s="11">
        <v>881</v>
      </c>
      <c r="AB13" s="12">
        <v>-0.26</v>
      </c>
      <c r="AC13" s="12">
        <v>-0.147</v>
      </c>
    </row>
    <row r="14">
      <c r="A14" s="10" t="s">
        <v>40</v>
      </c>
      <c r="B14" s="11">
        <v>57109</v>
      </c>
      <c r="C14" s="11">
        <f>=ROUNDDOWN(12.4074476405666,0)</f>
      </c>
      <c r="D14" s="11">
        <v>119748</v>
      </c>
      <c r="E14" s="12">
        <v>1</v>
      </c>
      <c r="F14" s="11">
        <v>47</v>
      </c>
      <c r="G14" s="11">
        <f>=ROUNDDOWN({0},0)</f>
      </c>
      <c r="H14" s="11"/>
      <c r="I14" s="12"/>
      <c r="J14" s="11">
        <v>227</v>
      </c>
      <c r="K14" s="13">
        <v>4141.85</v>
      </c>
      <c r="L14" s="11">
        <v>661</v>
      </c>
      <c r="M14" s="14">
        <v>6.27</v>
      </c>
      <c r="N14" s="11">
        <v>236</v>
      </c>
      <c r="O14" s="13">
        <v>3477.38</v>
      </c>
      <c r="P14" s="11">
        <v>730</v>
      </c>
      <c r="Q14" s="14">
        <v>4.76</v>
      </c>
      <c r="R14" s="12">
        <v>-0.0381</v>
      </c>
      <c r="S14" s="12">
        <v>0.1911</v>
      </c>
      <c r="T14" s="12">
        <v>-0.0945</v>
      </c>
      <c r="U14" s="12">
        <v>0.3172</v>
      </c>
      <c r="V14" s="11">
        <v>227</v>
      </c>
      <c r="W14" s="13">
        <v>4141.85</v>
      </c>
      <c r="X14" s="11">
        <v>661</v>
      </c>
      <c r="Y14" s="11">
        <v>236</v>
      </c>
      <c r="Z14" s="13">
        <v>3477.38</v>
      </c>
      <c r="AA14" s="11">
        <v>730</v>
      </c>
      <c r="AB14" s="12">
        <v>-0.0381</v>
      </c>
      <c r="AC14" s="12">
        <v>0.1911</v>
      </c>
    </row>
    <row r="15">
      <c r="A15" s="10" t="s">
        <v>41</v>
      </c>
      <c r="B15" s="11">
        <v>12956</v>
      </c>
      <c r="C15" s="11">
        <f>=ROUNDDOWN(18.0899190170343,0)</f>
      </c>
      <c r="D15" s="11">
        <v>23702</v>
      </c>
      <c r="E15" s="12">
        <v>1</v>
      </c>
      <c r="F15" s="11">
        <v>37</v>
      </c>
      <c r="G15" s="11">
        <f>=ROUNDDOWN({0},0)</f>
      </c>
      <c r="H15" s="11"/>
      <c r="I15" s="12"/>
      <c r="J15" s="11">
        <v>41</v>
      </c>
      <c r="K15" s="13">
        <v>1517.08</v>
      </c>
      <c r="L15" s="11">
        <v>470</v>
      </c>
      <c r="M15" s="14">
        <v>3.23</v>
      </c>
      <c r="N15" s="11">
        <v>38</v>
      </c>
      <c r="O15" s="13">
        <v>1379.96</v>
      </c>
      <c r="P15" s="11">
        <v>461</v>
      </c>
      <c r="Q15" s="14">
        <v>2.99</v>
      </c>
      <c r="R15" s="12">
        <v>0.0789</v>
      </c>
      <c r="S15" s="12">
        <v>0.0994</v>
      </c>
      <c r="T15" s="12">
        <v>0.0195</v>
      </c>
      <c r="U15" s="12">
        <v>0.0803</v>
      </c>
      <c r="V15" s="11">
        <v>41</v>
      </c>
      <c r="W15" s="13">
        <v>1517.08</v>
      </c>
      <c r="X15" s="11">
        <v>454</v>
      </c>
      <c r="Y15" s="11">
        <v>38</v>
      </c>
      <c r="Z15" s="13">
        <v>1379.96</v>
      </c>
      <c r="AA15" s="11">
        <v>427</v>
      </c>
      <c r="AB15" s="12">
        <v>0.0789</v>
      </c>
      <c r="AC15" s="12">
        <v>0.0994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1088</v>
      </c>
      <c r="K16" s="17">
        <v>76604.08</v>
      </c>
      <c r="L16" s="15">
        <v>6524</v>
      </c>
      <c r="M16" s="18">
        <v>11.74</v>
      </c>
      <c r="N16" s="15">
        <v>1256</v>
      </c>
      <c r="O16" s="17">
        <v>89909.2</v>
      </c>
      <c r="P16" s="15">
        <v>6604</v>
      </c>
      <c r="Q16" s="18">
        <v>13.61</v>
      </c>
      <c r="R16" s="16">
        <v>-0.1338</v>
      </c>
      <c r="S16" s="16">
        <v>-0.148</v>
      </c>
      <c r="T16" s="16">
        <v>-0.0121</v>
      </c>
      <c r="U16" s="16">
        <v>-0.1374</v>
      </c>
      <c r="V16" s="15">
        <v>1088</v>
      </c>
      <c r="W16" s="17">
        <v>76604.08</v>
      </c>
      <c r="X16" s="15">
        <v>6118</v>
      </c>
      <c r="Y16" s="15">
        <v>1256</v>
      </c>
      <c r="Z16" s="17">
        <v>89909.2</v>
      </c>
      <c r="AA16" s="15">
        <v>6245</v>
      </c>
      <c r="AB16" s="16">
        <v>-0.1338</v>
      </c>
      <c r="AC16" s="16">
        <v>-0.148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