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<sst xmlns="http://schemas.openxmlformats.org/spreadsheetml/2006/main" count="59" uniqueCount="59">
  <si>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</si>
  <si>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</si>
  <si>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</si>
  <si>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</si>
  <si>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</si>
  <si>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</si>
  <si>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</si>
  <si>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</si>
  <si>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</si>
  <si>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</si>
  <si>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</si>
  <si>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</si>
  <si>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</si>
  <si>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</si>
  <si>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</si>
  <si>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</si>
  <si>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</si>
  <si>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</si>
  <si>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</si>
  <si>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</si>
  <si>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</si>
  <si>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</si>
  <si>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</si>
  <si>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</si>
  <si>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</si>
  <si>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</si>
  <si>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</si>
  <si>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</si>
  <si>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</si>
  <si>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</si>
  <si>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</si>
  <si>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</si>
  <si>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</si>
  <si>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</si>
  <si>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</si>
  <si>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</si>
  <si>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</si>
  <si>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YOUT</t>
  </si>
  <si>
    <t xml:space="preserve">Intelligent Design </t>
  </si>
  <si>
    <t>COMFORTER (SET)</t>
  </si>
  <si>
    <t>Raina</t>
  </si>
  <si>
    <t>Khloe</t>
  </si>
  <si>
    <t>Arielle</t>
  </si>
  <si>
    <t>Microfiber</t>
  </si>
  <si>
    <t>Grand Total</t>
  </si>
  <si>
    <t/>
  </si>
  <si>
    <t>Color</t>
  </si>
  <si>
    <t>Dominant Class Code</t>
  </si>
  <si>
    <t>Grey/Silver</t>
  </si>
  <si>
    <t>A+</t>
  </si>
  <si>
    <t>Blush/Gold</t>
  </si>
  <si>
    <t>B+</t>
  </si>
  <si>
    <t>White/Silver</t>
  </si>
  <si>
    <t>B</t>
  </si>
  <si>
    <t>Ivory/Gold</t>
  </si>
  <si>
    <t>A</t>
  </si>
  <si>
    <t>Navy/Silver</t>
  </si>
  <si>
    <t>C</t>
  </si>
  <si>
    <t>Aqua/Silver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</si>
</sst>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V7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23</v>
      </c>
      <c r="R4" s="2" t="s">
        <v>23</v>
      </c>
      <c r="S4" s="2" t="s">
        <v>24</v>
      </c>
      <c r="T4" s="2" t="s">
        <v>24</v>
      </c>
      <c r="U4" s="2" t="s">
        <v>25</v>
      </c>
      <c r="V4" s="2" t="s">
        <v>26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34</v>
      </c>
      <c r="Q5" s="2" t="s">
        <v>35</v>
      </c>
      <c r="R5" s="2" t="s">
        <v>36</v>
      </c>
      <c r="S5" s="2" t="s">
        <v>35</v>
      </c>
      <c r="T5" s="2" t="s">
        <v>36</v>
      </c>
      <c r="U5" s="2" t="s">
        <v>25</v>
      </c>
      <c r="V5" s="2" t="s">
        <v>26</v>
      </c>
    </row>
    <row r="6">
      <c r="A6" s="3" t="s">
        <v>37</v>
      </c>
      <c r="B6" s="3" t="s">
        <v>38</v>
      </c>
      <c r="C6" s="3" t="s">
        <v>39</v>
      </c>
      <c r="D6" s="3" t="s">
        <v>39</v>
      </c>
      <c r="E6" s="3" t="s">
        <v>40</v>
      </c>
      <c r="F6" s="3" t="s">
        <v>41</v>
      </c>
      <c r="G6" s="3" t="s">
        <v>42</v>
      </c>
      <c r="H6" s="3" t="s">
        <v>43</v>
      </c>
      <c r="I6" s="4">
        <v>10392</v>
      </c>
      <c r="J6" s="4">
        <f>=ROUNDDOWN(35.6745623069001,0)</f>
      </c>
      <c r="K6" s="4">
        <v>2680</v>
      </c>
      <c r="L6" s="5">
        <v>1</v>
      </c>
      <c r="M6" s="4">
        <v>1</v>
      </c>
      <c r="N6" s="4">
        <f>=ROUNDDOWN({0},0)</f>
      </c>
      <c r="O6" s="4"/>
      <c r="P6" s="5"/>
      <c r="Q6" s="4">
        <v>1542</v>
      </c>
      <c r="R6" s="6">
        <v>63142.27</v>
      </c>
      <c r="S6" s="4"/>
      <c r="T6" s="6"/>
      <c r="U6" s="5"/>
      <c r="V6" s="5"/>
    </row>
    <row r="7">
      <c r="A7" s="11" t="s">
        <v>44</v>
      </c>
      <c r="B7" s="7" t="s">
        <v>45</v>
      </c>
      <c r="C7" s="7" t="s">
        <v>45</v>
      </c>
      <c r="D7" s="7" t="s">
        <v>45</v>
      </c>
      <c r="E7" s="7" t="s">
        <v>45</v>
      </c>
      <c r="F7" s="7" t="s">
        <v>45</v>
      </c>
      <c r="G7" s="7" t="s">
        <v>45</v>
      </c>
      <c r="H7" s="7" t="s">
        <v>45</v>
      </c>
      <c r="I7" s="8">
        <v>10392</v>
      </c>
      <c r="J7" s="8">
        <f>=ROUNDDOWN({0},0)</f>
      </c>
      <c r="K7" s="8">
        <v>2680</v>
      </c>
      <c r="L7" s="9"/>
      <c r="M7" s="8">
        <v>1</v>
      </c>
      <c r="N7" s="8">
        <f>=ROUNDDOWN({0},0)</f>
      </c>
      <c r="O7" s="8"/>
      <c r="P7" s="9"/>
      <c r="Q7" s="8">
        <v>1542</v>
      </c>
      <c r="R7" s="10">
        <v>63142.27</v>
      </c>
      <c r="S7" s="8"/>
      <c r="T7" s="10"/>
      <c r="U7" s="9"/>
      <c r="V7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X12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46</v>
      </c>
      <c r="J3" s="2" t="s">
        <v>47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46</v>
      </c>
      <c r="J4" s="2" t="s">
        <v>47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23</v>
      </c>
      <c r="T4" s="2" t="s">
        <v>23</v>
      </c>
      <c r="U4" s="2" t="s">
        <v>24</v>
      </c>
      <c r="V4" s="2" t="s">
        <v>24</v>
      </c>
      <c r="W4" s="2" t="s">
        <v>25</v>
      </c>
      <c r="X4" s="2" t="s">
        <v>26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46</v>
      </c>
      <c r="J5" s="2" t="s">
        <v>47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35</v>
      </c>
      <c r="V5" s="2" t="s">
        <v>36</v>
      </c>
      <c r="W5" s="2" t="s">
        <v>25</v>
      </c>
      <c r="X5" s="2" t="s">
        <v>26</v>
      </c>
    </row>
    <row r="6">
      <c r="A6" s="3" t="s">
        <v>37</v>
      </c>
      <c r="B6" s="3" t="s">
        <v>38</v>
      </c>
      <c r="C6" s="3" t="s">
        <v>39</v>
      </c>
      <c r="D6" s="3" t="s">
        <v>39</v>
      </c>
      <c r="E6" s="3" t="s">
        <v>40</v>
      </c>
      <c r="F6" s="3" t="s">
        <v>41</v>
      </c>
      <c r="G6" s="3" t="s">
        <v>42</v>
      </c>
      <c r="H6" s="3" t="s">
        <v>43</v>
      </c>
      <c r="I6" s="3" t="s">
        <v>48</v>
      </c>
      <c r="J6" s="3" t="s">
        <v>49</v>
      </c>
      <c r="K6" s="4">
        <v>1070</v>
      </c>
      <c r="L6" s="4">
        <f>=ROUNDDOWN(10.8080808080808,0)</f>
      </c>
      <c r="M6" s="4">
        <v>1480</v>
      </c>
      <c r="N6" s="5">
        <v>1</v>
      </c>
      <c r="O6" s="4">
        <v>1</v>
      </c>
      <c r="P6" s="4">
        <f>=ROUNDDOWN({0},0)</f>
      </c>
      <c r="Q6" s="4"/>
      <c r="R6" s="5"/>
      <c r="S6" s="4">
        <v>479</v>
      </c>
      <c r="T6" s="6">
        <v>20416.16</v>
      </c>
      <c r="U6" s="4"/>
      <c r="V6" s="6"/>
      <c r="W6" s="5"/>
      <c r="X6" s="5"/>
    </row>
    <row r="7">
      <c r="A7" s="3" t="s">
        <v>37</v>
      </c>
      <c r="B7" s="3" t="s">
        <v>38</v>
      </c>
      <c r="C7" s="3" t="s">
        <v>39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50</v>
      </c>
      <c r="J7" s="3" t="s">
        <v>51</v>
      </c>
      <c r="K7" s="4">
        <v>5826</v>
      </c>
      <c r="L7" s="4">
        <f>=ROUNDDOWN(85.6764705882353,0)</f>
      </c>
      <c r="M7" s="4"/>
      <c r="N7" s="5">
        <v>1</v>
      </c>
      <c r="O7" s="4"/>
      <c r="P7" s="4">
        <f>=ROUNDDOWN({0},0)</f>
      </c>
      <c r="Q7" s="4"/>
      <c r="R7" s="5"/>
      <c r="S7" s="4">
        <v>430</v>
      </c>
      <c r="T7" s="6">
        <v>16715.03</v>
      </c>
      <c r="U7" s="4"/>
      <c r="V7" s="6"/>
      <c r="W7" s="5"/>
      <c r="X7" s="5"/>
    </row>
    <row r="8">
      <c r="A8" s="3" t="s">
        <v>37</v>
      </c>
      <c r="B8" s="3" t="s">
        <v>38</v>
      </c>
      <c r="C8" s="3" t="s">
        <v>39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43</v>
      </c>
      <c r="I8" s="3" t="s">
        <v>52</v>
      </c>
      <c r="J8" s="3" t="s">
        <v>53</v>
      </c>
      <c r="K8" s="4">
        <v>226</v>
      </c>
      <c r="L8" s="4">
        <f>=ROUNDDOWN(5.7948717948718,0)</f>
      </c>
      <c r="M8" s="4">
        <v>800</v>
      </c>
      <c r="N8" s="5">
        <v>1</v>
      </c>
      <c r="O8" s="4"/>
      <c r="P8" s="4">
        <f>=ROUNDDOWN({0},0)</f>
      </c>
      <c r="Q8" s="4"/>
      <c r="R8" s="5"/>
      <c r="S8" s="4">
        <v>180</v>
      </c>
      <c r="T8" s="6">
        <v>7772.51</v>
      </c>
      <c r="U8" s="4"/>
      <c r="V8" s="6"/>
      <c r="W8" s="5"/>
      <c r="X8" s="5"/>
    </row>
    <row r="9">
      <c r="A9" s="3" t="s">
        <v>37</v>
      </c>
      <c r="B9" s="3" t="s">
        <v>38</v>
      </c>
      <c r="C9" s="3" t="s">
        <v>39</v>
      </c>
      <c r="D9" s="3" t="s">
        <v>39</v>
      </c>
      <c r="E9" s="3" t="s">
        <v>40</v>
      </c>
      <c r="F9" s="3" t="s">
        <v>41</v>
      </c>
      <c r="G9" s="3" t="s">
        <v>42</v>
      </c>
      <c r="H9" s="3" t="s">
        <v>43</v>
      </c>
      <c r="I9" s="3" t="s">
        <v>54</v>
      </c>
      <c r="J9" s="3" t="s">
        <v>55</v>
      </c>
      <c r="K9" s="4">
        <v>2460</v>
      </c>
      <c r="L9" s="4">
        <f>=ROUNDDOWN(61.5,0)</f>
      </c>
      <c r="M9" s="4"/>
      <c r="N9" s="5">
        <v>1</v>
      </c>
      <c r="O9" s="4"/>
      <c r="P9" s="4">
        <f>=ROUNDDOWN({0},0)</f>
      </c>
      <c r="Q9" s="4"/>
      <c r="R9" s="5"/>
      <c r="S9" s="4">
        <v>184</v>
      </c>
      <c r="T9" s="6">
        <v>7200.53</v>
      </c>
      <c r="U9" s="4"/>
      <c r="V9" s="6"/>
      <c r="W9" s="5"/>
      <c r="X9" s="5"/>
    </row>
    <row r="10">
      <c r="A10" s="3" t="s">
        <v>37</v>
      </c>
      <c r="B10" s="3" t="s">
        <v>38</v>
      </c>
      <c r="C10" s="3" t="s">
        <v>39</v>
      </c>
      <c r="D10" s="3" t="s">
        <v>39</v>
      </c>
      <c r="E10" s="3" t="s">
        <v>40</v>
      </c>
      <c r="F10" s="3" t="s">
        <v>41</v>
      </c>
      <c r="G10" s="3" t="s">
        <v>42</v>
      </c>
      <c r="H10" s="3" t="s">
        <v>43</v>
      </c>
      <c r="I10" s="3" t="s">
        <v>56</v>
      </c>
      <c r="J10" s="3" t="s">
        <v>57</v>
      </c>
      <c r="K10" s="4">
        <v>110</v>
      </c>
      <c r="L10" s="4">
        <f>=ROUNDDOWN(8.27067669172932,0)</f>
      </c>
      <c r="M10" s="4"/>
      <c r="N10" s="5">
        <v>1</v>
      </c>
      <c r="O10" s="4"/>
      <c r="P10" s="4">
        <f>=ROUNDDOWN({0},0)</f>
      </c>
      <c r="Q10" s="4"/>
      <c r="R10" s="5"/>
      <c r="S10" s="4">
        <v>134</v>
      </c>
      <c r="T10" s="6">
        <v>5803.44</v>
      </c>
      <c r="U10" s="4"/>
      <c r="V10" s="6"/>
      <c r="W10" s="5"/>
      <c r="X10" s="5"/>
    </row>
    <row r="11">
      <c r="A11" s="3" t="s">
        <v>37</v>
      </c>
      <c r="B11" s="3" t="s">
        <v>38</v>
      </c>
      <c r="C11" s="3" t="s">
        <v>39</v>
      </c>
      <c r="D11" s="3" t="s">
        <v>39</v>
      </c>
      <c r="E11" s="3" t="s">
        <v>40</v>
      </c>
      <c r="F11" s="3" t="s">
        <v>41</v>
      </c>
      <c r="G11" s="3" t="s">
        <v>42</v>
      </c>
      <c r="H11" s="3" t="s">
        <v>43</v>
      </c>
      <c r="I11" s="3" t="s">
        <v>58</v>
      </c>
      <c r="J11" s="3" t="s">
        <v>55</v>
      </c>
      <c r="K11" s="4">
        <v>700</v>
      </c>
      <c r="L11" s="4">
        <f>=ROUNDDOWN(21.875,0)</f>
      </c>
      <c r="M11" s="4">
        <v>400</v>
      </c>
      <c r="N11" s="5">
        <v>1</v>
      </c>
      <c r="O11" s="4"/>
      <c r="P11" s="4">
        <f>=ROUNDDOWN({0},0)</f>
      </c>
      <c r="Q11" s="4"/>
      <c r="R11" s="5"/>
      <c r="S11" s="4">
        <v>135</v>
      </c>
      <c r="T11" s="6">
        <v>5234.6</v>
      </c>
      <c r="U11" s="4"/>
      <c r="V11" s="6"/>
      <c r="W11" s="5"/>
      <c r="X11" s="5"/>
    </row>
    <row r="12">
      <c r="A12" s="11" t="s">
        <v>44</v>
      </c>
      <c r="B12" s="7" t="s">
        <v>45</v>
      </c>
      <c r="C12" s="7" t="s">
        <v>45</v>
      </c>
      <c r="D12" s="7" t="s">
        <v>45</v>
      </c>
      <c r="E12" s="7" t="s">
        <v>45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8">
        <v>10392</v>
      </c>
      <c r="L12" s="8">
        <f>=ROUNDDOWN({0},0)</f>
      </c>
      <c r="M12" s="8">
        <v>2680</v>
      </c>
      <c r="N12" s="9"/>
      <c r="O12" s="8">
        <v>1</v>
      </c>
      <c r="P12" s="8">
        <f>=ROUNDDOWN({0},0)</f>
      </c>
      <c r="Q12" s="8"/>
      <c r="R12" s="9"/>
      <c r="S12" s="8">
        <v>1542</v>
      </c>
      <c r="T12" s="10">
        <v>63142.27</v>
      </c>
      <c r="U12" s="8"/>
      <c r="V12" s="10"/>
      <c r="W12" s="9"/>
      <c r="X12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</mergeCells>
  <headerFooter/>
</worksheet>
</file>