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<sst xmlns="http://schemas.openxmlformats.org/spreadsheetml/2006/main" count="37" uniqueCount="37">
  <si>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</si>
  <si>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</si>
  <si>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</si>
  <si>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01/06/2024</t>
  </si>
  <si>
    <t>End Date:</t>
  </si>
  <si>
    <t>Report Run Date:</t>
  </si>
  <si>
    <t>01/07/2024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</si>
  <si>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</si>
  <si>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</si>
  <si>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</si>
  <si>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</si>
  <si>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</si>
  <si>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</si>
  <si>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</si>
  <si>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</si>
  <si>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</si>
  <si>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</si>
  <si>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</si>
  <si>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</si>
  <si>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</si>
  <si>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</si>
  <si>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</si>
  <si>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</si>
  <si>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</si>
  <si>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</si>
  <si>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</si>
  <si>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</si>
  <si>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</si>
  <si>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</si>
  <si>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</si>
  <si>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</si>
  <si>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</si>
  <si>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BASI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</si>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</sst>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15616</v>
      </c>
      <c r="C5" s="11">
        <f>=ROUNDDOWN(17.3049645390071,0)</f>
      </c>
      <c r="D5" s="11">
        <v>26380</v>
      </c>
      <c r="E5" s="12">
        <v>1</v>
      </c>
      <c r="F5" s="11">
        <v>294</v>
      </c>
      <c r="G5" s="11">
        <f>=ROUNDDOWN({0},0)</f>
      </c>
      <c r="H5" s="11">
        <v>430</v>
      </c>
      <c r="I5" s="12"/>
      <c r="J5" s="11">
        <v>5</v>
      </c>
      <c r="K5" s="13">
        <v>976.05</v>
      </c>
      <c r="L5" s="11">
        <v>1257</v>
      </c>
      <c r="M5" s="14">
        <v>0.78</v>
      </c>
      <c r="N5" s="11">
        <v>47</v>
      </c>
      <c r="O5" s="13">
        <v>4316.4</v>
      </c>
      <c r="P5" s="11">
        <v>1472</v>
      </c>
      <c r="Q5" s="14">
        <v>2.93</v>
      </c>
      <c r="R5" s="12">
        <v>-0.8936</v>
      </c>
      <c r="S5" s="12">
        <v>-0.7739</v>
      </c>
      <c r="T5" s="12">
        <v>-0.1461</v>
      </c>
      <c r="U5" s="12">
        <v>-0.7338</v>
      </c>
      <c r="V5" s="11">
        <v>5</v>
      </c>
      <c r="W5" s="13">
        <v>976.05</v>
      </c>
      <c r="X5" s="11">
        <v>1240</v>
      </c>
      <c r="Y5" s="11">
        <v>47</v>
      </c>
      <c r="Z5" s="13">
        <v>4316.4</v>
      </c>
      <c r="AA5" s="11">
        <v>1414</v>
      </c>
      <c r="AB5" s="12">
        <v>-0.8936</v>
      </c>
      <c r="AC5" s="12">
        <v>-0.7739</v>
      </c>
    </row>
    <row r="6">
      <c r="A6" s="10" t="s">
        <v>32</v>
      </c>
      <c r="B6" s="11">
        <v>155</v>
      </c>
      <c r="C6" s="11">
        <f>=ROUNDDOWN(2.9467680608365,0)</f>
      </c>
      <c r="D6" s="11">
        <v>1053</v>
      </c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>
        <v>1</v>
      </c>
      <c r="O6" s="13">
        <v>31.12</v>
      </c>
      <c r="P6" s="11">
        <v>12</v>
      </c>
      <c r="Q6" s="14">
        <v>2.59</v>
      </c>
      <c r="R6" s="12"/>
      <c r="S6" s="12"/>
      <c r="T6" s="12"/>
      <c r="U6" s="12"/>
      <c r="V6" s="11"/>
      <c r="W6" s="13"/>
      <c r="X6" s="11">
        <v>12</v>
      </c>
      <c r="Y6" s="11">
        <v>1</v>
      </c>
      <c r="Z6" s="13">
        <v>31.12</v>
      </c>
      <c r="AA6" s="11">
        <v>12</v>
      </c>
      <c r="AB6" s="12"/>
      <c r="AC6" s="12"/>
    </row>
    <row r="7">
      <c r="A7" s="10" t="s">
        <v>33</v>
      </c>
      <c r="B7" s="11">
        <v>6259</v>
      </c>
      <c r="C7" s="11">
        <f>=ROUNDDOWN(8.18169934640523,0)</f>
      </c>
      <c r="D7" s="11">
        <v>19963</v>
      </c>
      <c r="E7" s="12">
        <v>1</v>
      </c>
      <c r="F7" s="11">
        <v>3092</v>
      </c>
      <c r="G7" s="11">
        <f>=ROUNDDOWN({0},0)</f>
      </c>
      <c r="H7" s="11">
        <v>8126</v>
      </c>
      <c r="I7" s="12"/>
      <c r="J7" s="11">
        <v>45</v>
      </c>
      <c r="K7" s="13">
        <v>7704.07</v>
      </c>
      <c r="L7" s="11">
        <v>462</v>
      </c>
      <c r="M7" s="14">
        <v>16.68</v>
      </c>
      <c r="N7" s="11">
        <v>115</v>
      </c>
      <c r="O7" s="13">
        <v>20149.12</v>
      </c>
      <c r="P7" s="11">
        <v>537</v>
      </c>
      <c r="Q7" s="14">
        <v>37.52</v>
      </c>
      <c r="R7" s="12">
        <v>-0.6087</v>
      </c>
      <c r="S7" s="12">
        <v>-0.6176</v>
      </c>
      <c r="T7" s="12">
        <v>-0.1397</v>
      </c>
      <c r="U7" s="12">
        <v>-0.5554</v>
      </c>
      <c r="V7" s="11">
        <v>45</v>
      </c>
      <c r="W7" s="13">
        <v>7704.07</v>
      </c>
      <c r="X7" s="11">
        <v>462</v>
      </c>
      <c r="Y7" s="11">
        <v>115</v>
      </c>
      <c r="Z7" s="13">
        <v>20149.12</v>
      </c>
      <c r="AA7" s="11">
        <v>534</v>
      </c>
      <c r="AB7" s="12">
        <v>-0.6087</v>
      </c>
      <c r="AC7" s="12">
        <v>-0.6176</v>
      </c>
    </row>
    <row r="8">
      <c r="A8" s="10" t="s">
        <v>34</v>
      </c>
      <c r="B8" s="11">
        <v>355</v>
      </c>
      <c r="C8" s="11">
        <f>=ROUNDDOWN(16.824644549763,0)</f>
      </c>
      <c r="D8" s="11">
        <v>568</v>
      </c>
      <c r="E8" s="12"/>
      <c r="F8" s="11">
        <v>5</v>
      </c>
      <c r="G8" s="11">
        <f>=ROUNDDOWN({0},0)</f>
      </c>
      <c r="H8" s="11"/>
      <c r="I8" s="12"/>
      <c r="J8" s="11"/>
      <c r="K8" s="13"/>
      <c r="L8" s="11">
        <v>421</v>
      </c>
      <c r="M8" s="14"/>
      <c r="N8" s="11">
        <v>4</v>
      </c>
      <c r="O8" s="13">
        <v>65.44</v>
      </c>
      <c r="P8" s="11">
        <v>459</v>
      </c>
      <c r="Q8" s="14">
        <v>0.14</v>
      </c>
      <c r="R8" s="12"/>
      <c r="S8" s="12"/>
      <c r="T8" s="12">
        <v>-0.0828</v>
      </c>
      <c r="U8" s="12"/>
      <c r="V8" s="11"/>
      <c r="W8" s="13"/>
      <c r="X8" s="11">
        <v>421</v>
      </c>
      <c r="Y8" s="11">
        <v>4</v>
      </c>
      <c r="Z8" s="13">
        <v>65.44</v>
      </c>
      <c r="AA8" s="11">
        <v>459</v>
      </c>
      <c r="AB8" s="12"/>
      <c r="AC8" s="12"/>
    </row>
    <row r="9">
      <c r="A9" s="10" t="s">
        <v>35</v>
      </c>
      <c r="B9" s="11">
        <v>622</v>
      </c>
      <c r="C9" s="11">
        <f>=ROUNDDOWN(14.4988344988345,0)</f>
      </c>
      <c r="D9" s="11">
        <v>1160</v>
      </c>
      <c r="E9" s="12"/>
      <c r="F9" s="11">
        <v>55</v>
      </c>
      <c r="G9" s="11">
        <f>=ROUNDDOWN({0},0)</f>
      </c>
      <c r="H9" s="11"/>
      <c r="I9" s="12"/>
      <c r="J9" s="11"/>
      <c r="K9" s="13"/>
      <c r="L9" s="11">
        <v>278</v>
      </c>
      <c r="M9" s="14"/>
      <c r="N9" s="11">
        <v>5</v>
      </c>
      <c r="O9" s="13">
        <v>227.65</v>
      </c>
      <c r="P9" s="11">
        <v>269</v>
      </c>
      <c r="Q9" s="14">
        <v>0.85</v>
      </c>
      <c r="R9" s="12"/>
      <c r="S9" s="12"/>
      <c r="T9" s="12">
        <v>0.0335</v>
      </c>
      <c r="U9" s="12"/>
      <c r="V9" s="11"/>
      <c r="W9" s="13"/>
      <c r="X9" s="11">
        <v>268</v>
      </c>
      <c r="Y9" s="11">
        <v>5</v>
      </c>
      <c r="Z9" s="13">
        <v>227.65</v>
      </c>
      <c r="AA9" s="11">
        <v>255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50</v>
      </c>
      <c r="K10" s="17">
        <v>8680.12</v>
      </c>
      <c r="L10" s="15">
        <v>2430</v>
      </c>
      <c r="M10" s="18">
        <v>3.57</v>
      </c>
      <c r="N10" s="15">
        <v>172</v>
      </c>
      <c r="O10" s="17">
        <v>24789.73</v>
      </c>
      <c r="P10" s="15">
        <v>2749</v>
      </c>
      <c r="Q10" s="18">
        <v>9.02</v>
      </c>
      <c r="R10" s="16">
        <v>-0.7093</v>
      </c>
      <c r="S10" s="16">
        <v>-0.6499</v>
      </c>
      <c r="T10" s="16">
        <v>-0.116</v>
      </c>
      <c r="U10" s="16">
        <v>-0.6042</v>
      </c>
      <c r="V10" s="15">
        <v>50</v>
      </c>
      <c r="W10" s="17">
        <v>8680.12</v>
      </c>
      <c r="X10" s="15">
        <v>2403</v>
      </c>
      <c r="Y10" s="15">
        <v>172</v>
      </c>
      <c r="Z10" s="17">
        <v>24789.73</v>
      </c>
      <c r="AA10" s="15">
        <v>2674</v>
      </c>
      <c r="AB10" s="16">
        <v>-0.7093</v>
      </c>
      <c r="AC10" s="16">
        <v>-0.6499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