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LA\Bealls\2024\PO\"/>
    </mc:Choice>
  </mc:AlternateContent>
  <xr:revisionPtr revIDLastSave="0" documentId="13_ncr:1_{553FEE4A-DCD5-49B1-9869-6194F6B1D167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Quote_S" sheetId="3" r:id="rId1"/>
    <sheet name="Quote_S (2)" sheetId="4" r:id="rId2"/>
    <sheet name="Sheet1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Quote_S!$A$3:$P$5</definedName>
    <definedName name="_xlnm._FilterDatabase" localSheetId="1" hidden="1">'Quote_S (2)'!$A$3:$S$5</definedName>
    <definedName name="Action">'[1]Field Options'!$A$10:$A$14</definedName>
    <definedName name="Category">OFFSET([2]Resource!$V$6,0,0,COUNTIF([2]Resource!$V$6:$V$46,"&gt;"""),1)</definedName>
    <definedName name="D" localSheetId="0">#REF!</definedName>
    <definedName name="D" localSheetId="1">#REF!</definedName>
    <definedName name="D">#REF!</definedName>
    <definedName name="DDL_ASRT_SEL">[3]!tblASRT_SEL[Assortment Selection]</definedName>
    <definedName name="DDL_ASRT_TYPE">[3]!tblASRT_TYPE[[Assortment Type ]]</definedName>
    <definedName name="DDL_BRND">[3]!tblBRND[Brand]</definedName>
    <definedName name="DDL_CATG_ROLE">[3]!tblCATG_ROLE[Category Role]</definedName>
    <definedName name="DDL_CF_NEW">[3]DDL!$D$2:$D$4</definedName>
    <definedName name="DDL_Custom1">[3]!tblCSTM1[Custom Field 1]</definedName>
    <definedName name="DDL_Custom2">[3]!tblCSTM2[Custom Field 2]</definedName>
    <definedName name="DDL_Custom3">[3]!tblCSTM3[Custom Field 3]</definedName>
    <definedName name="DDL_Custom4">[3]!tblCSTM4[Custom Field 4]</definedName>
    <definedName name="DDL_Custom5">[3]!tblCSTM5[Custom Field 5]</definedName>
    <definedName name="DDL_Custom6">[3]!tblCSTM6[Custom Field 6]</definedName>
    <definedName name="DDL_FASH_INTNT">[3]!tblFASH_INTNT[Fashion Intent]</definedName>
    <definedName name="DDL_FCTY_N">[3]!tblFCTY[FCTY_N]</definedName>
    <definedName name="DDL_MDSE_TYPE_N">[3]!tblMDSE_TYPE[MDSE_TYPE_N]</definedName>
    <definedName name="DDL_POEX">[3]!tblPOEX[POEX_N]</definedName>
    <definedName name="DDL_RANK">[3]!tblRANK[Ranking]</definedName>
    <definedName name="DDL_SHIP_PNT">[3]!tblSHIP_PNT[SHIP_PNT_N]</definedName>
    <definedName name="DDL_SLHT_N">[3]!tblSLHT[Silhouette]</definedName>
    <definedName name="DDL_SPCE_DEST">[3]!tblSPCE_DEST[Space Designation]</definedName>
    <definedName name="Embroidery" localSheetId="0">#REF!</definedName>
    <definedName name="Embroidery" localSheetId="1">#REF!</definedName>
    <definedName name="Embroidery">#REF!</definedName>
    <definedName name="Event_Name">[4]Customize!$F$3</definedName>
    <definedName name="Freight_Type">[2]Resource!$C$5:$C$7</definedName>
    <definedName name="Location">'[5]sample request form'!$Y$7:$Y$10</definedName>
    <definedName name="Locations">[6]BLANK!#REF!</definedName>
    <definedName name="LTL_TL">[2]Resource!$C$32:$C$33</definedName>
    <definedName name="Materials_Trim" localSheetId="0">#REF!</definedName>
    <definedName name="Materials_Trim" localSheetId="1">#REF!</definedName>
    <definedName name="Materials_Trim">#REF!</definedName>
    <definedName name="Multichannel">[2]Resource!$A$67:$A$69</definedName>
    <definedName name="Other_Category">OFFSET([2]Resource!$X$6,0,0,COUNTIF([2]Resource!$X$6:$X$46,"&gt;"""),1)</definedName>
    <definedName name="Other_Retail_Channels">OFFSET([2]Resource!$Y$6,0,0,COUNTIF([2]Resource!$Y$6:$Y$46,"&gt;"""),1)</definedName>
    <definedName name="Other_VI_Calculations">[2]Resource!$J$63:$K$95</definedName>
    <definedName name="Payment_Type">[2]Resource!$A$23:$A$25</definedName>
    <definedName name="PORT_IFF">[7]a!$A$10:$B$35</definedName>
    <definedName name="Port_of_Export">[4]Freight!$A$5:$A$101</definedName>
    <definedName name="_xlnm.Print_Titles" localSheetId="0">Quote_S!$3:$5</definedName>
    <definedName name="_xlnm.Print_Titles" localSheetId="1">'Quote_S (2)'!$3:$5</definedName>
    <definedName name="Product_Destination">[2]Resource!$A$51:$A$53</definedName>
    <definedName name="REORDER" localSheetId="0">#REF!</definedName>
    <definedName name="REORDER" localSheetId="1">#REF!</definedName>
    <definedName name="REORDER">#REF!</definedName>
    <definedName name="rngMDSE_TYPE">[3]!tblMDSE_TYPE[#Data]</definedName>
    <definedName name="rngPOEX">[3]!tblPOEX[[POEX_N]:[POEX_NR]]</definedName>
    <definedName name="SIZE" localSheetId="0">#REF!</definedName>
    <definedName name="SIZE" localSheetId="1">#REF!</definedName>
    <definedName name="SIZE">#REF!</definedName>
    <definedName name="Sketch_Fit_Notes" localSheetId="0">#REF!</definedName>
    <definedName name="Sketch_Fit_Notes" localSheetId="1">#REF!</definedName>
    <definedName name="Sketch_Fit_Notes">#REF!</definedName>
    <definedName name="Sub_Category">OFFSET([2]Resource!$W$6,0,0,COUNTIF([2]Resource!$W$6:$W$46,"&gt;"""),1)</definedName>
    <definedName name="Target.com_Prep_Codes">[2]Resource!$A$76:$A$102</definedName>
    <definedName name="Target_Owned_Brand">[2]Resource!$A$14:$A$16</definedName>
    <definedName name="Terms_Agreement">[2]Resource!$C$51:$C$53</definedName>
    <definedName name="TSS_Vendor">[2]Resource!$A$59:$A$61</definedName>
    <definedName name="United_States">[4]Freight!$A$109:$A$181</definedName>
    <definedName name="Unsaleable_Financial">[2]Resource!$E$6:$E$8</definedName>
    <definedName name="Unsaleable_Physical">[2]Resource!$E$32:$E$35</definedName>
    <definedName name="ValidTypes">'[5]sample request form'!$Y$2:$Y$4</definedName>
    <definedName name="valuevx">42.314159</definedName>
    <definedName name="vednorn">[8]Dong!$A$1:$DC$65536</definedName>
    <definedName name="VI_Calculation_Type">[2]Resource!$A$41:$A$44</definedName>
    <definedName name="VI_Category">[2]Resource!$J$8:$J$9</definedName>
    <definedName name="weekly">#REF!</definedName>
    <definedName name="Year">#REF!</definedName>
    <definedName name="Yes_No">[2]Resource!$C$15:$C$17</definedName>
    <definedName name="YesNo">'[1]Field Options'!$B$10:$B$11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0" i="4" l="1"/>
  <c r="AE39" i="4"/>
  <c r="AE38" i="4"/>
  <c r="AE11" i="4"/>
  <c r="AE12" i="4"/>
  <c r="AE13" i="4"/>
  <c r="AE6" i="4"/>
  <c r="AE7" i="4"/>
  <c r="AE8" i="4"/>
  <c r="AE9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41" i="4"/>
  <c r="AE10" i="4"/>
  <c r="AD42" i="4"/>
  <c r="AC42" i="4"/>
  <c r="AB42" i="4"/>
  <c r="AA42" i="4"/>
  <c r="Z42" i="4"/>
  <c r="Y42" i="4"/>
  <c r="X42" i="4"/>
  <c r="W42" i="4"/>
  <c r="T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9" i="4"/>
  <c r="V8" i="4"/>
  <c r="V7" i="4"/>
  <c r="V6" i="4"/>
  <c r="V13" i="4"/>
  <c r="V12" i="4"/>
  <c r="V11" i="4"/>
  <c r="V10" i="4"/>
  <c r="T5" i="4"/>
  <c r="AE42" i="4" l="1"/>
  <c r="V42" i="4"/>
  <c r="Q46" i="3"/>
  <c r="Q5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6" i="3"/>
  <c r="S46" i="3" l="1"/>
</calcChain>
</file>

<file path=xl/sharedStrings.xml><?xml version="1.0" encoding="utf-8"?>
<sst xmlns="http://schemas.openxmlformats.org/spreadsheetml/2006/main" count="355" uniqueCount="172">
  <si>
    <t>JLA HOME Price Quote Sheet</t>
  </si>
  <si>
    <t>Sample #</t>
  </si>
  <si>
    <t>Description</t>
  </si>
  <si>
    <t>Item Description</t>
  </si>
  <si>
    <t>Material</t>
  </si>
  <si>
    <t>Color</t>
  </si>
  <si>
    <t>Size / Spec.</t>
  </si>
  <si>
    <t>FOB SAV</t>
  </si>
  <si>
    <t xml:space="preserve">Carton size </t>
  </si>
  <si>
    <t>L (m)</t>
  </si>
  <si>
    <t>W (m)</t>
  </si>
  <si>
    <t xml:space="preserve"> H (m)</t>
  </si>
  <si>
    <t>`</t>
  </si>
  <si>
    <t>Cool Vibes Tee</t>
  </si>
  <si>
    <t>XS Cool Vibes Tee</t>
  </si>
  <si>
    <t>100% polyester jersey</t>
  </si>
  <si>
    <t>Blue</t>
  </si>
  <si>
    <t>XS</t>
  </si>
  <si>
    <t>SM Cool Vibes Tee</t>
  </si>
  <si>
    <t>SM</t>
  </si>
  <si>
    <t>MD Cool Vibes Tee</t>
  </si>
  <si>
    <t>MD</t>
  </si>
  <si>
    <t>LG Cool Vibes Tee</t>
  </si>
  <si>
    <t>LG</t>
  </si>
  <si>
    <t>Little Camper Tee</t>
  </si>
  <si>
    <t>XS Little Camplers Tee</t>
  </si>
  <si>
    <t>Heather Greyish Blue</t>
  </si>
  <si>
    <t>SM Little Camplers Tee</t>
  </si>
  <si>
    <t>MD Little Camplers Tee</t>
  </si>
  <si>
    <t>LG Little Camplers Tee</t>
  </si>
  <si>
    <t>Always Hungry Tee</t>
  </si>
  <si>
    <t>XS Always Hungrys Tee</t>
  </si>
  <si>
    <t>Navy</t>
  </si>
  <si>
    <t>SM Always Hungrys Tee</t>
  </si>
  <si>
    <t>MD Always Hungrys Tee</t>
  </si>
  <si>
    <t>LG Always Hungrys Tee</t>
  </si>
  <si>
    <t>Cute All Day Tee Dress</t>
  </si>
  <si>
    <t>XS Cute All Days Tee Dress</t>
  </si>
  <si>
    <t>Pink</t>
  </si>
  <si>
    <t>SM Cute All Days Tee Dress</t>
  </si>
  <si>
    <t>MD Cute All Days Tee Dress</t>
  </si>
  <si>
    <t>LG Cute All Days Tee Dress</t>
  </si>
  <si>
    <t>Flower &amp; Chevron Dress</t>
  </si>
  <si>
    <t>XS Flower &amp; Chevron Dress</t>
  </si>
  <si>
    <t>100% polyester</t>
  </si>
  <si>
    <t>Teal Green</t>
  </si>
  <si>
    <t>SM Flower &amp; Chevron Dress</t>
  </si>
  <si>
    <t>MD Flower &amp; Chevron Dress</t>
  </si>
  <si>
    <t>LG Flower &amp; Chevron Dress</t>
  </si>
  <si>
    <t>Paw Printed Dress</t>
  </si>
  <si>
    <t>XS Paw Printed Dress</t>
  </si>
  <si>
    <t>SM Paw Printed Dress</t>
  </si>
  <si>
    <t>MD Paw Printed Dress</t>
  </si>
  <si>
    <t>LG Paw Printed Dress</t>
  </si>
  <si>
    <t xml:space="preserve">Blue Hoodie </t>
  </si>
  <si>
    <t>XS Blue Hoddie</t>
  </si>
  <si>
    <t>SM Blue Hoddie</t>
  </si>
  <si>
    <t>MD Blue Hoddie</t>
  </si>
  <si>
    <t>LG Blue Hoddie</t>
  </si>
  <si>
    <t>Blue Scalloped Dress</t>
  </si>
  <si>
    <t>XS Blue Scalloped Dress</t>
  </si>
  <si>
    <t>SM Blue Scalloped Dress</t>
  </si>
  <si>
    <t>MD Blue Scalloped Dress</t>
  </si>
  <si>
    <t>LG Blue Scalloped Dress</t>
  </si>
  <si>
    <t>Flamingo Dress</t>
  </si>
  <si>
    <t>XS Flamingo Dress</t>
  </si>
  <si>
    <t>White and Pink</t>
  </si>
  <si>
    <t>SM Flamingo Dress</t>
  </si>
  <si>
    <t>MD Flamingo Dress</t>
  </si>
  <si>
    <t>LG Flamingo Dress</t>
  </si>
  <si>
    <t>Life Is Good Tee Dress</t>
  </si>
  <si>
    <t>XS Life Is Good Tee Dress</t>
  </si>
  <si>
    <t>SM Life Is Good Tee Dress</t>
  </si>
  <si>
    <t>MD Life Is Good Tee Dress</t>
  </si>
  <si>
    <t>LG Life Is Good Tee Dress</t>
  </si>
  <si>
    <t>CP</t>
  </si>
  <si>
    <t>Bealls</t>
  </si>
  <si>
    <t>Bealls units</t>
  </si>
  <si>
    <t>Bealls Offer</t>
  </si>
  <si>
    <t>MASter</t>
  </si>
  <si>
    <t xml:space="preserve"> Inner</t>
  </si>
  <si>
    <t xml:space="preserve">JLA Assort </t>
  </si>
  <si>
    <t>UPC</t>
  </si>
  <si>
    <t>JLA Item</t>
  </si>
  <si>
    <t>BLS65PA6284</t>
  </si>
  <si>
    <t>022164380095</t>
  </si>
  <si>
    <t>BLS65PA6285</t>
  </si>
  <si>
    <t>022164380101</t>
  </si>
  <si>
    <t>BLS65PA6286</t>
  </si>
  <si>
    <t>022164380118</t>
  </si>
  <si>
    <t>BLS65PA6287</t>
  </si>
  <si>
    <t>022164380125</t>
  </si>
  <si>
    <t>BLS65PA6288</t>
  </si>
  <si>
    <t>022164380132</t>
  </si>
  <si>
    <t>BLS65PA6289</t>
  </si>
  <si>
    <t>022164380149</t>
  </si>
  <si>
    <t>BLS65PA6290</t>
  </si>
  <si>
    <t>022164380156</t>
  </si>
  <si>
    <t>BLS65PA6291</t>
  </si>
  <si>
    <t>022164380163</t>
  </si>
  <si>
    <t>BLS65PA6292</t>
  </si>
  <si>
    <t>022164380170</t>
  </si>
  <si>
    <t>BLS65PA6284-XS</t>
  </si>
  <si>
    <t>BLS65PA6284-SM</t>
  </si>
  <si>
    <t>BLS65PA6284-MD</t>
  </si>
  <si>
    <t>BLS65PA6284-LG</t>
  </si>
  <si>
    <t>BLS65PA6285-XS</t>
  </si>
  <si>
    <t>BLS65PA6285-SM</t>
  </si>
  <si>
    <t>BLS65PA6285-MD</t>
  </si>
  <si>
    <t>BLS65PA6285-LG</t>
  </si>
  <si>
    <t>BLS65PA6286-XS</t>
  </si>
  <si>
    <t>BLS65PA6286-SM</t>
  </si>
  <si>
    <t>BLS65PA6286-MD</t>
  </si>
  <si>
    <t>BLS65PA6286-LG</t>
  </si>
  <si>
    <t>BLS65PA6287-XS</t>
  </si>
  <si>
    <t>BLS65PA6287-SM</t>
  </si>
  <si>
    <t>BLS65PA6287-MD</t>
  </si>
  <si>
    <t>BLS65PA6288-XS</t>
  </si>
  <si>
    <t>BLS65PA6288-SM</t>
  </si>
  <si>
    <t>BLS65PA6288-MD</t>
  </si>
  <si>
    <t>BLS65PA6289-XS</t>
  </si>
  <si>
    <t>BLS65PA6289-SM</t>
  </si>
  <si>
    <t>BLS65PA6289-MD</t>
  </si>
  <si>
    <t>BLS65PA6290-XS</t>
  </si>
  <si>
    <t>BLS65PA6290-SM</t>
  </si>
  <si>
    <t>BLS65PA6290-MD</t>
  </si>
  <si>
    <t>BLS65PA6291-XS</t>
  </si>
  <si>
    <t>BLS65PA6291-SM</t>
  </si>
  <si>
    <t>BLS65PA6291-MD</t>
  </si>
  <si>
    <t>BLS65PA6292-XS</t>
  </si>
  <si>
    <t>BLS65PA6292-SM</t>
  </si>
  <si>
    <t>BLS65PA6292-MD</t>
  </si>
  <si>
    <t>Total</t>
  </si>
  <si>
    <t>BLO-231222</t>
    <phoneticPr fontId="8" type="noConversion"/>
  </si>
  <si>
    <t>BLO-231223</t>
  </si>
  <si>
    <t>BLO-231224</t>
  </si>
  <si>
    <t>BLO-231225</t>
  </si>
  <si>
    <t>BLO-231226</t>
  </si>
  <si>
    <t>BLO-231227</t>
  </si>
  <si>
    <t>BLO-231228</t>
  </si>
  <si>
    <t>BLO-231229</t>
  </si>
  <si>
    <t>Bealls sku</t>
  </si>
  <si>
    <t>022164379792</t>
  </si>
  <si>
    <t>022164379808</t>
  </si>
  <si>
    <t>022164379815</t>
  </si>
  <si>
    <t>022164379822</t>
  </si>
  <si>
    <t>022164379839</t>
  </si>
  <si>
    <t>022164379846</t>
  </si>
  <si>
    <t>022164379853</t>
  </si>
  <si>
    <t>022164379860</t>
  </si>
  <si>
    <t>022164379877</t>
  </si>
  <si>
    <t>022164379884</t>
  </si>
  <si>
    <t>022164379891</t>
  </si>
  <si>
    <t>022164379907</t>
  </si>
  <si>
    <t>022164379914</t>
  </si>
  <si>
    <t>022164379921</t>
  </si>
  <si>
    <t>022164379938</t>
  </si>
  <si>
    <t>022164379945</t>
  </si>
  <si>
    <t>022164379952</t>
  </si>
  <si>
    <t>022164379969</t>
  </si>
  <si>
    <t>022164379976</t>
  </si>
  <si>
    <t>022164379983</t>
  </si>
  <si>
    <t>022164379990</t>
  </si>
  <si>
    <t>022164380002</t>
  </si>
  <si>
    <t>022164380019</t>
  </si>
  <si>
    <t>022164380026</t>
  </si>
  <si>
    <t>022164380033</t>
  </si>
  <si>
    <t>022164380040</t>
  </si>
  <si>
    <t>022164380057</t>
  </si>
  <si>
    <t>022164380064</t>
  </si>
  <si>
    <t>022164380071</t>
  </si>
  <si>
    <t>022164380088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</si>
</sst>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9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>
      <alignment vertical="center"/>
    </xf>
    <xf numFmtId="0" fontId="2" fillId="0" borderId="0"/>
    <xf numFmtId="0" fontId="2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1" applyAlignment="1" applyProtection="1">
      <alignment horizontal="left"/>
      <protection locked="0"/>
    </xf>
    <xf numFmtId="164" fontId="2" fillId="0" borderId="0" xfId="1" applyNumberFormat="1" applyAlignment="1" applyProtection="1">
      <alignment horizontal="left"/>
      <protection locked="0"/>
    </xf>
    <xf numFmtId="0" fontId="2" fillId="0" borderId="0" xfId="3" applyAlignment="1">
      <alignment horizontal="left" vertical="center" wrapText="1"/>
    </xf>
    <xf numFmtId="0" fontId="2" fillId="0" borderId="0" xfId="3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" fillId="0" borderId="1" xfId="8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9" applyBorder="1" applyAlignment="1">
      <alignment horizontal="center" vertical="center" wrapText="1"/>
    </xf>
    <xf numFmtId="0" fontId="2" fillId="0" borderId="1" xfId="9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4" fontId="3" fillId="0" borderId="0" xfId="2" applyFont="1" applyFill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 wrapText="1"/>
    </xf>
    <xf numFmtId="44" fontId="6" fillId="0" borderId="0" xfId="2" applyFont="1" applyFill="1"/>
    <xf numFmtId="14" fontId="2" fillId="0" borderId="0" xfId="3" applyNumberFormat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44" fontId="2" fillId="0" borderId="0" xfId="10" applyFont="1" applyAlignment="1" applyProtection="1">
      <alignment horizontal="left"/>
      <protection locked="0"/>
    </xf>
    <xf numFmtId="44" fontId="2" fillId="0" borderId="0" xfId="10" applyFont="1" applyAlignment="1">
      <alignment horizontal="left" vertical="center" wrapText="1"/>
    </xf>
    <xf numFmtId="44" fontId="0" fillId="0" borderId="0" xfId="10" applyFont="1"/>
    <xf numFmtId="165" fontId="2" fillId="0" borderId="0" xfId="10" applyNumberFormat="1" applyFont="1" applyAlignment="1">
      <alignment horizontal="left" vertical="center" wrapText="1"/>
    </xf>
    <xf numFmtId="165" fontId="2" fillId="0" borderId="0" xfId="3" applyNumberFormat="1" applyAlignment="1">
      <alignment horizontal="center" vertical="center" wrapText="1"/>
    </xf>
    <xf numFmtId="0" fontId="2" fillId="2" borderId="0" xfId="3" applyFill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2" fillId="2" borderId="1" xfId="9" applyFill="1" applyBorder="1" applyAlignment="1">
      <alignment horizontal="center" vertical="center"/>
    </xf>
    <xf numFmtId="0" fontId="0" fillId="2" borderId="0" xfId="0" applyFill="1"/>
    <xf numFmtId="0" fontId="5" fillId="0" borderId="2" xfId="7" applyFont="1" applyBorder="1" applyAlignment="1">
      <alignment horizontal="center" vertical="center" wrapText="1"/>
    </xf>
    <xf numFmtId="0" fontId="5" fillId="0" borderId="3" xfId="7" applyFont="1" applyBorder="1" applyAlignment="1">
      <alignment horizontal="center" vertical="center" wrapText="1"/>
    </xf>
    <xf numFmtId="0" fontId="5" fillId="0" borderId="4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2" fillId="2" borderId="1" xfId="3" applyFill="1" applyBorder="1" applyAlignment="1">
      <alignment horizontal="center" vertical="center" wrapText="1"/>
    </xf>
    <xf numFmtId="0" fontId="2" fillId="0" borderId="1" xfId="3" applyBorder="1" applyAlignment="1">
      <alignment horizontal="left" vertical="center" wrapText="1"/>
    </xf>
    <xf numFmtId="0" fontId="0" fillId="0" borderId="1" xfId="0" applyBorder="1"/>
    <xf numFmtId="44" fontId="2" fillId="3" borderId="0" xfId="10" applyFont="1" applyFill="1" applyAlignment="1">
      <alignment horizontal="left" vertical="center" wrapText="1"/>
    </xf>
    <xf numFmtId="14" fontId="2" fillId="0" borderId="0" xfId="1" applyNumberFormat="1" applyAlignment="1" applyProtection="1">
      <alignment horizontal="left"/>
      <protection locked="0"/>
    </xf>
    <xf numFmtId="0" fontId="2" fillId="2" borderId="2" xfId="9" applyFill="1" applyBorder="1" applyAlignment="1">
      <alignment horizontal="center" vertical="center"/>
    </xf>
    <xf numFmtId="0" fontId="2" fillId="2" borderId="3" xfId="9" applyFill="1" applyBorder="1" applyAlignment="1">
      <alignment horizontal="center" vertical="center"/>
    </xf>
    <xf numFmtId="0" fontId="2" fillId="2" borderId="4" xfId="9" applyFill="1" applyBorder="1" applyAlignment="1">
      <alignment horizontal="center" vertical="center"/>
    </xf>
    <xf numFmtId="0" fontId="2" fillId="0" borderId="2" xfId="6" applyBorder="1" applyAlignment="1">
      <alignment horizontal="center" vertical="center" wrapText="1"/>
    </xf>
    <xf numFmtId="0" fontId="2" fillId="0" borderId="3" xfId="6" applyBorder="1" applyAlignment="1">
      <alignment horizontal="center" vertical="center" wrapText="1"/>
    </xf>
    <xf numFmtId="0" fontId="2" fillId="0" borderId="4" xfId="6" applyBorder="1" applyAlignment="1">
      <alignment horizontal="center" vertical="center" wrapText="1"/>
    </xf>
    <xf numFmtId="0" fontId="2" fillId="0" borderId="1" xfId="6" applyBorder="1" applyAlignment="1">
      <alignment horizontal="center" vertical="center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44" fontId="3" fillId="0" borderId="2" xfId="2" quotePrefix="1" applyFont="1" applyFill="1" applyBorder="1" applyAlignment="1">
      <alignment horizontal="center" vertical="center" wrapText="1"/>
    </xf>
    <xf numFmtId="44" fontId="3" fillId="0" borderId="3" xfId="2" quotePrefix="1" applyFont="1" applyFill="1" applyBorder="1" applyAlignment="1">
      <alignment horizontal="center" vertical="center" wrapText="1"/>
    </xf>
    <xf numFmtId="44" fontId="3" fillId="0" borderId="4" xfId="2" quotePrefix="1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7" fillId="0" borderId="0" xfId="1" applyFont="1" applyAlignment="1" applyProtection="1">
      <alignment horizontal="center"/>
      <protection locked="0"/>
    </xf>
    <xf numFmtId="0" fontId="3" fillId="0" borderId="5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2" fillId="2" borderId="1" xfId="8" applyFill="1" applyBorder="1" applyAlignment="1">
      <alignment horizontal="center" vertical="center" wrapText="1"/>
    </xf>
    <xf numFmtId="0" fontId="2" fillId="4" borderId="4" xfId="6" applyFill="1" applyBorder="1" applyAlignment="1">
      <alignment horizontal="center" vertical="center" wrapText="1"/>
    </xf>
    <xf numFmtId="0" fontId="2" fillId="2" borderId="2" xfId="9" applyFill="1" applyBorder="1" applyAlignment="1">
      <alignment horizontal="center" vertical="center"/>
    </xf>
    <xf numFmtId="0" fontId="2" fillId="2" borderId="3" xfId="9" applyFill="1" applyBorder="1" applyAlignment="1">
      <alignment horizontal="center" vertical="center"/>
    </xf>
    <xf numFmtId="0" fontId="2" fillId="2" borderId="4" xfId="9" applyFill="1" applyBorder="1" applyAlignment="1">
      <alignment horizontal="center" vertical="center"/>
    </xf>
    <xf numFmtId="0" fontId="2" fillId="0" borderId="2" xfId="6" applyBorder="1" applyAlignment="1">
      <alignment horizontal="center" vertical="center" wrapText="1"/>
    </xf>
    <xf numFmtId="0" fontId="2" fillId="0" borderId="3" xfId="6" applyBorder="1" applyAlignment="1">
      <alignment horizontal="center" vertical="center" wrapText="1"/>
    </xf>
    <xf numFmtId="0" fontId="2" fillId="0" borderId="4" xfId="6" applyBorder="1" applyAlignment="1">
      <alignment horizontal="center" vertical="center" wrapText="1"/>
    </xf>
    <xf numFmtId="0" fontId="2" fillId="0" borderId="1" xfId="6" applyBorder="1" applyAlignment="1">
      <alignment horizontal="center" vertical="center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44" fontId="3" fillId="0" borderId="2" xfId="2" quotePrefix="1" applyFont="1" applyFill="1" applyBorder="1" applyAlignment="1">
      <alignment horizontal="center" vertical="center" wrapText="1"/>
    </xf>
    <xf numFmtId="44" fontId="3" fillId="0" borderId="3" xfId="2" quotePrefix="1" applyFont="1" applyFill="1" applyBorder="1" applyAlignment="1">
      <alignment horizontal="center" vertical="center" wrapText="1"/>
    </xf>
    <xf numFmtId="44" fontId="3" fillId="0" borderId="4" xfId="2" quotePrefix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5" fillId="0" borderId="3" xfId="7" applyFont="1" applyBorder="1" applyAlignment="1">
      <alignment horizontal="center" vertical="center" wrapText="1"/>
    </xf>
    <xf numFmtId="0" fontId="5" fillId="0" borderId="4" xfId="7" applyFont="1" applyBorder="1" applyAlignment="1">
      <alignment horizontal="center" vertical="center" wrapText="1"/>
    </xf>
    <xf numFmtId="0" fontId="7" fillId="0" borderId="0" xfId="1" applyFont="1" applyAlignment="1" applyProtection="1">
      <alignment horizontal="center"/>
      <protection locked="0"/>
    </xf>
    <xf numFmtId="0" fontId="3" fillId="0" borderId="5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2" fillId="4" borderId="2" xfId="6" applyFill="1" applyBorder="1" applyAlignment="1">
      <alignment horizontal="center" vertical="center" wrapText="1"/>
    </xf>
    <xf numFmtId="0" fontId="2" fillId="4" borderId="3" xfId="6" applyFill="1" applyBorder="1" applyAlignment="1">
      <alignment horizontal="center" vertical="center" wrapText="1"/>
    </xf>
    <xf numFmtId="0" fontId="2" fillId="4" borderId="4" xfId="6" applyFill="1" applyBorder="1" applyAlignment="1">
      <alignment horizontal="center" vertical="center" wrapText="1"/>
    </xf>
    <xf numFmtId="0" fontId="2" fillId="5" borderId="1" xfId="3" applyFill="1" applyBorder="1" applyAlignment="1">
      <alignment horizontal="left" vertical="center" wrapText="1"/>
    </xf>
    <xf numFmtId="0" fontId="7" fillId="0" borderId="0" xfId="1" applyFont="1" applyFill="1" applyAlignment="1" applyProtection="1">
      <alignment horizontal="center"/>
      <protection locked="0"/>
    </xf>
    <xf numFmtId="0" fontId="2" fillId="0" borderId="0" xfId="3" applyFill="1" applyAlignment="1">
      <alignment horizontal="left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</cellXfs>
  <cellStyles count="11">
    <cellStyle name="Currency" xfId="10" builtinId="4"/>
    <cellStyle name="Currency 2" xfId="2" xr:uid="{00000000-0005-0000-0000-000000000000}"/>
    <cellStyle name="Normal" xfId="0" builtinId="0"/>
    <cellStyle name="Normal_BBB -- Internal quote US manufacturing -- 03-15-10" xfId="3" xr:uid="{00000000-0005-0000-0000-000001000000}"/>
    <cellStyle name="Normal_Ocean State -- Internal quote for US mfg - 04-06-10" xfId="9" xr:uid="{00000000-0005-0000-0000-000002000000}"/>
    <cellStyle name="Normal_Pet Bed Prices Costco San Diego 7-23-07" xfId="8" xr:uid="{00000000-0005-0000-0000-000003000000}"/>
    <cellStyle name="Percent 2" xfId="4" xr:uid="{00000000-0005-0000-0000-000004000000}"/>
    <cellStyle name="Style 1" xfId="5" xr:uid="{00000000-0005-0000-0000-000005000000}"/>
    <cellStyle name="常规 12" xfId="6" xr:uid="{00000000-0005-0000-0000-000007000000}"/>
    <cellStyle name="常规 3 5" xfId="7" xr:uid="{00000000-0005-0000-0000-000008000000}"/>
    <cellStyle name="样式 1" xfId="1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4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334963</xdr:colOff>
      <xdr:row>5</xdr:row>
      <xdr:rowOff>277812</xdr:rowOff>
    </xdr:from>
    <xdr:to>
      <xdr:col>0</xdr:col>
      <xdr:colOff>944127</xdr:colOff>
      <xdr:row>8</xdr:row>
      <xdr:rowOff>306387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4B6CCD6-EDD0-4346-9264-3CFBF3C5E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963" y="1052512"/>
          <a:ext cx="609164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306388</xdr:colOff>
      <xdr:row>9</xdr:row>
      <xdr:rowOff>163512</xdr:rowOff>
    </xdr:from>
    <xdr:to>
      <xdr:col>0</xdr:col>
      <xdr:colOff>903362</xdr:colOff>
      <xdr:row>12</xdr:row>
      <xdr:rowOff>115886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ACEAA77-4423-4F8B-8C77-0E1061654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388" y="2411412"/>
          <a:ext cx="596974" cy="1057274"/>
        </a:xfrm>
        <a:prstGeom prst="rect">
          <a:avLst/>
        </a:prstGeom>
      </xdr:spPr>
    </xdr:pic>
    <xdr:clientData/>
  </xdr:twoCellAnchor>
  <xdr:twoCellAnchor editAs="oneCell">
    <xdr:from>
      <xdr:col>0</xdr:col>
      <xdr:colOff>277812</xdr:colOff>
      <xdr:row>13</xdr:row>
      <xdr:rowOff>49212</xdr:rowOff>
    </xdr:from>
    <xdr:to>
      <xdr:col>0</xdr:col>
      <xdr:colOff>915678</xdr:colOff>
      <xdr:row>16</xdr:row>
      <xdr:rowOff>87311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2DD0F2C-E4E7-43FE-8A0B-70050B7BC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7812" y="3770312"/>
          <a:ext cx="637866" cy="1142999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17</xdr:row>
      <xdr:rowOff>190500</xdr:rowOff>
    </xdr:from>
    <xdr:to>
      <xdr:col>0</xdr:col>
      <xdr:colOff>943314</xdr:colOff>
      <xdr:row>20</xdr:row>
      <xdr:rowOff>209550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2CBCC34-554E-4A16-B5C6-91B0DA535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8611" y="5384800"/>
          <a:ext cx="614703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261937</xdr:colOff>
      <xdr:row>21</xdr:row>
      <xdr:rowOff>66675</xdr:rowOff>
    </xdr:from>
    <xdr:to>
      <xdr:col>0</xdr:col>
      <xdr:colOff>991895</xdr:colOff>
      <xdr:row>24</xdr:row>
      <xdr:rowOff>104775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0979B55-F7D6-4BE3-AABC-1D25ED676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1937" y="6734175"/>
          <a:ext cx="729958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215898</xdr:colOff>
      <xdr:row>25</xdr:row>
      <xdr:rowOff>230188</xdr:rowOff>
    </xdr:from>
    <xdr:to>
      <xdr:col>0</xdr:col>
      <xdr:colOff>987423</xdr:colOff>
      <xdr:row>28</xdr:row>
      <xdr:rowOff>253750</xdr:rowOff>
    </xdr:to>
    <xdr:pic>
      <xdr:nvPicPr>
        <xdr:cNvPr id="7" name="图片 7">
          <a:extLst>
            <a:ext uri="{FF2B5EF4-FFF2-40B4-BE49-F238E27FC236}">
              <a16:creationId xmlns:a16="http://schemas.microsoft.com/office/drawing/2014/main" id="{DB194433-6C4E-48A0-964A-8192C90A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5898" y="8370888"/>
          <a:ext cx="771525" cy="1128462"/>
        </a:xfrm>
        <a:prstGeom prst="rect">
          <a:avLst/>
        </a:prstGeom>
      </xdr:spPr>
    </xdr:pic>
    <xdr:clientData/>
  </xdr:twoCellAnchor>
  <xdr:twoCellAnchor editAs="oneCell">
    <xdr:from>
      <xdr:col>0</xdr:col>
      <xdr:colOff>277813</xdr:colOff>
      <xdr:row>29</xdr:row>
      <xdr:rowOff>206375</xdr:rowOff>
    </xdr:from>
    <xdr:to>
      <xdr:col>0</xdr:col>
      <xdr:colOff>973218</xdr:colOff>
      <xdr:row>32</xdr:row>
      <xdr:rowOff>263524</xdr:rowOff>
    </xdr:to>
    <xdr:pic>
      <xdr:nvPicPr>
        <xdr:cNvPr id="8" name="图片 9">
          <a:extLst>
            <a:ext uri="{FF2B5EF4-FFF2-40B4-BE49-F238E27FC236}">
              <a16:creationId xmlns:a16="http://schemas.microsoft.com/office/drawing/2014/main" id="{8357FFBC-3379-45AB-8A47-B1706005D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7813" y="9820275"/>
          <a:ext cx="695405" cy="1162049"/>
        </a:xfrm>
        <a:prstGeom prst="rect">
          <a:avLst/>
        </a:prstGeom>
      </xdr:spPr>
    </xdr:pic>
    <xdr:clientData/>
  </xdr:twoCellAnchor>
  <xdr:twoCellAnchor editAs="oneCell">
    <xdr:from>
      <xdr:col>0</xdr:col>
      <xdr:colOff>344489</xdr:colOff>
      <xdr:row>33</xdr:row>
      <xdr:rowOff>111125</xdr:rowOff>
    </xdr:from>
    <xdr:to>
      <xdr:col>0</xdr:col>
      <xdr:colOff>1049339</xdr:colOff>
      <xdr:row>36</xdr:row>
      <xdr:rowOff>158252</xdr:rowOff>
    </xdr:to>
    <xdr:pic>
      <xdr:nvPicPr>
        <xdr:cNvPr id="9" name="图片 10">
          <a:extLst>
            <a:ext uri="{FF2B5EF4-FFF2-40B4-BE49-F238E27FC236}">
              <a16:creationId xmlns:a16="http://schemas.microsoft.com/office/drawing/2014/main" id="{D4D37EBB-4670-4866-8904-2183BF328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4489" y="11198225"/>
          <a:ext cx="704850" cy="1152027"/>
        </a:xfrm>
        <a:prstGeom prst="rect">
          <a:avLst/>
        </a:prstGeom>
      </xdr:spPr>
    </xdr:pic>
    <xdr:clientData/>
  </xdr:twoCellAnchor>
  <xdr:twoCellAnchor editAs="oneCell">
    <xdr:from>
      <xdr:col>0</xdr:col>
      <xdr:colOff>288927</xdr:colOff>
      <xdr:row>37</xdr:row>
      <xdr:rowOff>182562</xdr:rowOff>
    </xdr:from>
    <xdr:to>
      <xdr:col>0</xdr:col>
      <xdr:colOff>904257</xdr:colOff>
      <xdr:row>40</xdr:row>
      <xdr:rowOff>182562</xdr:rowOff>
    </xdr:to>
    <xdr:pic>
      <xdr:nvPicPr>
        <xdr:cNvPr id="10" name="图片 11">
          <a:extLst>
            <a:ext uri="{FF2B5EF4-FFF2-40B4-BE49-F238E27FC236}">
              <a16:creationId xmlns:a16="http://schemas.microsoft.com/office/drawing/2014/main" id="{BEA5FE99-C96F-43AA-B1E1-8C726FBE2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8927" y="12742862"/>
          <a:ext cx="61533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341312</xdr:colOff>
      <xdr:row>41</xdr:row>
      <xdr:rowOff>261938</xdr:rowOff>
    </xdr:from>
    <xdr:to>
      <xdr:col>0</xdr:col>
      <xdr:colOff>1046162</xdr:colOff>
      <xdr:row>44</xdr:row>
      <xdr:rowOff>299676</xdr:rowOff>
    </xdr:to>
    <xdr:pic>
      <xdr:nvPicPr>
        <xdr:cNvPr id="11" name="图片 12">
          <a:extLst>
            <a:ext uri="{FF2B5EF4-FFF2-40B4-BE49-F238E27FC236}">
              <a16:creationId xmlns:a16="http://schemas.microsoft.com/office/drawing/2014/main" id="{2B6A8129-BB14-4B3A-BDD9-451D877CA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1312" y="14295438"/>
          <a:ext cx="704850" cy="11426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258763</xdr:colOff>
      <xdr:row>4</xdr:row>
      <xdr:rowOff>133350</xdr:rowOff>
    </xdr:from>
    <xdr:to>
      <xdr:col>0</xdr:col>
      <xdr:colOff>867927</xdr:colOff>
      <xdr:row>7</xdr:row>
      <xdr:rowOff>365125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084F8B6-E633-4E7B-8A6B-7D1FF3567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63" y="1022350"/>
          <a:ext cx="609164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338138</xdr:colOff>
      <xdr:row>9</xdr:row>
      <xdr:rowOff>131762</xdr:rowOff>
    </xdr:from>
    <xdr:to>
      <xdr:col>0</xdr:col>
      <xdr:colOff>935112</xdr:colOff>
      <xdr:row>12</xdr:row>
      <xdr:rowOff>84136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B7C1AB0-0CB4-4415-BEA3-33F16DBB2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8138" y="2659062"/>
          <a:ext cx="596974" cy="1057274"/>
        </a:xfrm>
        <a:prstGeom prst="rect">
          <a:avLst/>
        </a:prstGeom>
      </xdr:spPr>
    </xdr:pic>
    <xdr:clientData/>
  </xdr:twoCellAnchor>
  <xdr:twoCellAnchor editAs="oneCell">
    <xdr:from>
      <xdr:col>0</xdr:col>
      <xdr:colOff>220662</xdr:colOff>
      <xdr:row>13</xdr:row>
      <xdr:rowOff>87312</xdr:rowOff>
    </xdr:from>
    <xdr:to>
      <xdr:col>0</xdr:col>
      <xdr:colOff>858528</xdr:colOff>
      <xdr:row>16</xdr:row>
      <xdr:rowOff>125411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FF71F32-7E0C-47C2-87CD-6952BDA5C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0662" y="4087812"/>
          <a:ext cx="637866" cy="1142999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17</xdr:row>
      <xdr:rowOff>190500</xdr:rowOff>
    </xdr:from>
    <xdr:to>
      <xdr:col>0</xdr:col>
      <xdr:colOff>943314</xdr:colOff>
      <xdr:row>20</xdr:row>
      <xdr:rowOff>209550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8D0A8E9-729E-4551-A318-A92EFF176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8611" y="5664200"/>
          <a:ext cx="614703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215898</xdr:colOff>
      <xdr:row>21</xdr:row>
      <xdr:rowOff>230188</xdr:rowOff>
    </xdr:from>
    <xdr:to>
      <xdr:col>0</xdr:col>
      <xdr:colOff>987423</xdr:colOff>
      <xdr:row>24</xdr:row>
      <xdr:rowOff>253750</xdr:rowOff>
    </xdr:to>
    <xdr:pic>
      <xdr:nvPicPr>
        <xdr:cNvPr id="7" name="图片 7">
          <a:extLst>
            <a:ext uri="{FF2B5EF4-FFF2-40B4-BE49-F238E27FC236}">
              <a16:creationId xmlns:a16="http://schemas.microsoft.com/office/drawing/2014/main" id="{2CBEDB3E-D2E1-408A-83D8-817576CD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5898" y="8650288"/>
          <a:ext cx="771525" cy="1128462"/>
        </a:xfrm>
        <a:prstGeom prst="rect">
          <a:avLst/>
        </a:prstGeom>
      </xdr:spPr>
    </xdr:pic>
    <xdr:clientData/>
  </xdr:twoCellAnchor>
  <xdr:twoCellAnchor editAs="oneCell">
    <xdr:from>
      <xdr:col>0</xdr:col>
      <xdr:colOff>277813</xdr:colOff>
      <xdr:row>25</xdr:row>
      <xdr:rowOff>206375</xdr:rowOff>
    </xdr:from>
    <xdr:to>
      <xdr:col>0</xdr:col>
      <xdr:colOff>973218</xdr:colOff>
      <xdr:row>28</xdr:row>
      <xdr:rowOff>263524</xdr:rowOff>
    </xdr:to>
    <xdr:pic>
      <xdr:nvPicPr>
        <xdr:cNvPr id="8" name="图片 9">
          <a:extLst>
            <a:ext uri="{FF2B5EF4-FFF2-40B4-BE49-F238E27FC236}">
              <a16:creationId xmlns:a16="http://schemas.microsoft.com/office/drawing/2014/main" id="{5999BAB6-4346-4D0A-9017-D4FB96EDE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7813" y="10099675"/>
          <a:ext cx="695405" cy="1162049"/>
        </a:xfrm>
        <a:prstGeom prst="rect">
          <a:avLst/>
        </a:prstGeom>
      </xdr:spPr>
    </xdr:pic>
    <xdr:clientData/>
  </xdr:twoCellAnchor>
  <xdr:twoCellAnchor editAs="oneCell">
    <xdr:from>
      <xdr:col>0</xdr:col>
      <xdr:colOff>344489</xdr:colOff>
      <xdr:row>29</xdr:row>
      <xdr:rowOff>111125</xdr:rowOff>
    </xdr:from>
    <xdr:to>
      <xdr:col>0</xdr:col>
      <xdr:colOff>1049339</xdr:colOff>
      <xdr:row>32</xdr:row>
      <xdr:rowOff>158251</xdr:rowOff>
    </xdr:to>
    <xdr:pic>
      <xdr:nvPicPr>
        <xdr:cNvPr id="9" name="图片 10">
          <a:extLst>
            <a:ext uri="{FF2B5EF4-FFF2-40B4-BE49-F238E27FC236}">
              <a16:creationId xmlns:a16="http://schemas.microsoft.com/office/drawing/2014/main" id="{2EA815D5-9426-40EA-95DE-BCB4EB92C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4489" y="11477625"/>
          <a:ext cx="704850" cy="1152027"/>
        </a:xfrm>
        <a:prstGeom prst="rect">
          <a:avLst/>
        </a:prstGeom>
      </xdr:spPr>
    </xdr:pic>
    <xdr:clientData/>
  </xdr:twoCellAnchor>
  <xdr:twoCellAnchor editAs="oneCell">
    <xdr:from>
      <xdr:col>0</xdr:col>
      <xdr:colOff>288927</xdr:colOff>
      <xdr:row>33</xdr:row>
      <xdr:rowOff>182562</xdr:rowOff>
    </xdr:from>
    <xdr:to>
      <xdr:col>0</xdr:col>
      <xdr:colOff>904257</xdr:colOff>
      <xdr:row>36</xdr:row>
      <xdr:rowOff>182562</xdr:rowOff>
    </xdr:to>
    <xdr:pic>
      <xdr:nvPicPr>
        <xdr:cNvPr id="10" name="图片 11">
          <a:extLst>
            <a:ext uri="{FF2B5EF4-FFF2-40B4-BE49-F238E27FC236}">
              <a16:creationId xmlns:a16="http://schemas.microsoft.com/office/drawing/2014/main" id="{92B7E79D-6D20-4205-9DE3-4F27BF427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8927" y="13022262"/>
          <a:ext cx="61533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341312</xdr:colOff>
      <xdr:row>37</xdr:row>
      <xdr:rowOff>261938</xdr:rowOff>
    </xdr:from>
    <xdr:to>
      <xdr:col>0</xdr:col>
      <xdr:colOff>1046162</xdr:colOff>
      <xdr:row>40</xdr:row>
      <xdr:rowOff>299676</xdr:rowOff>
    </xdr:to>
    <xdr:pic>
      <xdr:nvPicPr>
        <xdr:cNvPr id="11" name="图片 12">
          <a:extLst>
            <a:ext uri="{FF2B5EF4-FFF2-40B4-BE49-F238E27FC236}">
              <a16:creationId xmlns:a16="http://schemas.microsoft.com/office/drawing/2014/main" id="{8D5FDE7A-3E57-4BB2-81A0-C1EC5055E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1312" y="14574838"/>
          <a:ext cx="704850" cy="11426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onya%20Constable\Category%20Releases\Reset%20Planning%20Form%20-%20SKU%20Import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uemin/Local%20Settings/Temporary%20Internet%20Files/Content.Outlook/LRL72ZK8/C6%202012-fast%20track%20MPS%20(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074529/AppData/Roaming/Microsoft/Excel/C4%20Inline%20Dog%20Accessories-2017-C4-E7430-Wuxi-6-4e_1_4.13%20(version%201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handise%20Operations/BP&amp;N/Events/HOME/Domestics/D60%20Collection%20Bedding/2012%20Fall%20Set/C6/Models/C6%20Fast%20Track%20MPS%20Mode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work%20file\kohl's\2012.3.23%20&#25171;&#26679;\SAMPLE%20REQUEST%20Memory%20Foam%20mats%203-29-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jane.yan\AppData\Local\Microsoft\Windows\Temporary%20Internet%20Files\OLK1F52\Martha%20Stewart%20SP2014%20--7-9-13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zhoudonge\Local%20Settings\Temporary%20Internet%20Files\Content.IE5\MXB8HGZI\Documents%20and%20Settings\dingxiaoping\Local%20Settings\Temporary%20Internet%20Files\Content.IE5\K9AN0PEF\files\TARGET\FORMS\TARGET%20QUOTE%20SHEET%20FORMAT.XLS?7FB77AF1" TargetMode="External"/><Relationship Id="rId1" Type="http://schemas.openxmlformats.org/officeDocument/2006/relationships/externalLinkPath" Target="file:///\\7FB77AF1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ichelle/Seating%2007.04/Seating-Kitchen%20Round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Template"/>
      <sheetName val="Field Options"/>
    </sheetNames>
    <sheetDataSet>
      <sheetData sheetId="0"/>
      <sheetData sheetId="1">
        <row r="10">
          <cell r="A10" t="str">
            <v>NEW - ALL STORES</v>
          </cell>
          <cell r="B10" t="str">
            <v>YES</v>
          </cell>
        </row>
        <row r="11">
          <cell r="A11" t="str">
            <v>NEW - LIMITED</v>
          </cell>
          <cell r="B11" t="str">
            <v>NO</v>
          </cell>
        </row>
        <row r="12">
          <cell r="A12" t="str">
            <v>EXPANDING</v>
          </cell>
        </row>
        <row r="13">
          <cell r="A13" t="str">
            <v>DISCO</v>
          </cell>
        </row>
        <row r="14">
          <cell r="A14" t="str">
            <v>REDUCING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ource"/>
      <sheetName val="JLA"/>
    </sheetNames>
    <sheetDataSet>
      <sheetData sheetId="0">
        <row r="5">
          <cell r="C5" t="str">
            <v>Freight?</v>
          </cell>
        </row>
        <row r="6">
          <cell r="C6" t="str">
            <v>Collect</v>
          </cell>
          <cell r="E6" t="str">
            <v>CB</v>
          </cell>
          <cell r="V6" t="str">
            <v>Please Select</v>
          </cell>
          <cell r="W6" t="str">
            <v>Please Select</v>
          </cell>
          <cell r="X6" t="str">
            <v>Please Select</v>
          </cell>
          <cell r="Y6" t="str">
            <v>Please Select</v>
          </cell>
        </row>
        <row r="7">
          <cell r="C7" t="str">
            <v>Prepaid</v>
          </cell>
          <cell r="E7" t="str">
            <v>MD</v>
          </cell>
          <cell r="V7" t="str">
            <v>Category 1</v>
          </cell>
          <cell r="W7" t="str">
            <v>Sub-category 1</v>
          </cell>
          <cell r="X7" t="str">
            <v>Other Category 1</v>
          </cell>
          <cell r="Y7" t="str">
            <v>Amazon</v>
          </cell>
        </row>
        <row r="8">
          <cell r="E8" t="str">
            <v>Allowance</v>
          </cell>
          <cell r="J8" t="str">
            <v>Promotional</v>
          </cell>
          <cell r="V8" t="str">
            <v>Category 2</v>
          </cell>
          <cell r="W8" t="str">
            <v>Sub-category 2</v>
          </cell>
          <cell r="X8" t="str">
            <v>Other Category 2</v>
          </cell>
          <cell r="Y8" t="str">
            <v>Wal-Mart</v>
          </cell>
        </row>
        <row r="9">
          <cell r="J9" t="str">
            <v>Non_Promotional</v>
          </cell>
          <cell r="V9" t="str">
            <v>Category 3</v>
          </cell>
          <cell r="W9" t="str">
            <v>Sub-category 3</v>
          </cell>
          <cell r="X9" t="str">
            <v>Other Category 3</v>
          </cell>
          <cell r="Y9" t="str">
            <v>Both</v>
          </cell>
        </row>
        <row r="10">
          <cell r="V10" t="str">
            <v>Category 4</v>
          </cell>
          <cell r="W10" t="str">
            <v>Sub-category 4</v>
          </cell>
          <cell r="X10" t="str">
            <v>Other Category 4</v>
          </cell>
          <cell r="Y10" t="str">
            <v>Target Exclusive</v>
          </cell>
        </row>
        <row r="11">
          <cell r="V11" t="str">
            <v>Category 5</v>
          </cell>
          <cell r="W11" t="str">
            <v>Sub-category 5</v>
          </cell>
          <cell r="X11" t="str">
            <v>Other Category 5</v>
          </cell>
          <cell r="Y11" t="e">
            <v>#REF!</v>
          </cell>
        </row>
        <row r="12">
          <cell r="V12" t="str">
            <v>Category 6</v>
          </cell>
          <cell r="W12" t="str">
            <v>Sub-category 6</v>
          </cell>
          <cell r="X12" t="str">
            <v>Other Category 6</v>
          </cell>
          <cell r="Y12" t="e">
            <v>#REF!</v>
          </cell>
        </row>
        <row r="13">
          <cell r="V13" t="str">
            <v>Category 7</v>
          </cell>
          <cell r="W13" t="str">
            <v>Sub-category 7</v>
          </cell>
          <cell r="X13" t="str">
            <v>Other Category 7</v>
          </cell>
          <cell r="Y13" t="e">
            <v>#REF!</v>
          </cell>
        </row>
        <row r="14">
          <cell r="A14" t="str">
            <v>Target Owned Brand?</v>
          </cell>
          <cell r="V14" t="str">
            <v>Category 8</v>
          </cell>
          <cell r="W14" t="str">
            <v>Sub-category 8</v>
          </cell>
          <cell r="X14" t="str">
            <v>Other Category 8</v>
          </cell>
          <cell r="Y14" t="e">
            <v>#REF!</v>
          </cell>
        </row>
        <row r="15">
          <cell r="A15" t="str">
            <v>Target Owned Brand - Yes</v>
          </cell>
          <cell r="V15" t="str">
            <v>Category 9</v>
          </cell>
          <cell r="W15" t="str">
            <v>Sub-category 9</v>
          </cell>
          <cell r="X15" t="str">
            <v>Other Category 9</v>
          </cell>
          <cell r="Y15" t="e">
            <v>#REF!</v>
          </cell>
        </row>
        <row r="16">
          <cell r="A16" t="str">
            <v>Target Owned Brand - No</v>
          </cell>
          <cell r="C16" t="str">
            <v>Yes</v>
          </cell>
          <cell r="V16" t="str">
            <v>Category 10</v>
          </cell>
          <cell r="W16" t="str">
            <v>Sub-category 10</v>
          </cell>
          <cell r="X16" t="str">
            <v>Other Category 10</v>
          </cell>
          <cell r="Y16" t="e">
            <v>#REF!</v>
          </cell>
        </row>
        <row r="17">
          <cell r="C17" t="str">
            <v>No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</row>
        <row r="18">
          <cell r="V18" t="e">
            <v>#REF!</v>
          </cell>
          <cell r="W18" t="e">
            <v>#REF!</v>
          </cell>
          <cell r="X18" t="e">
            <v>#REF!</v>
          </cell>
          <cell r="Y18" t="e">
            <v>#REF!</v>
          </cell>
        </row>
        <row r="19"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</row>
        <row r="20">
          <cell r="V20" t="e">
            <v>#REF!</v>
          </cell>
          <cell r="W20" t="e">
            <v>#REF!</v>
          </cell>
          <cell r="X20" t="e">
            <v>#REF!</v>
          </cell>
          <cell r="Y20" t="e">
            <v>#REF!</v>
          </cell>
        </row>
        <row r="21">
          <cell r="V21" t="e">
            <v>#REF!</v>
          </cell>
          <cell r="W21" t="e">
            <v>#REF!</v>
          </cell>
          <cell r="X21" t="e">
            <v>#REF!</v>
          </cell>
          <cell r="Y21" t="e">
            <v>#REF!</v>
          </cell>
        </row>
        <row r="22"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</row>
        <row r="23">
          <cell r="A23" t="str">
            <v>Payment?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</row>
        <row r="24">
          <cell r="A24" t="str">
            <v>Letter of Credit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</row>
        <row r="25">
          <cell r="A25" t="str">
            <v>Open Account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</row>
        <row r="26"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</row>
        <row r="27"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</row>
        <row r="28">
          <cell r="V28" t="e">
            <v>#REF!</v>
          </cell>
          <cell r="W28" t="e">
            <v>#REF!</v>
          </cell>
          <cell r="X28" t="e">
            <v>#REF!</v>
          </cell>
          <cell r="Y28" t="e">
            <v>#REF!</v>
          </cell>
        </row>
        <row r="29"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</row>
        <row r="30">
          <cell r="V30" t="e">
            <v>#REF!</v>
          </cell>
          <cell r="W30" t="e">
            <v>#REF!</v>
          </cell>
          <cell r="X30" t="e">
            <v>#REF!</v>
          </cell>
          <cell r="Y30" t="e">
            <v>#REF!</v>
          </cell>
        </row>
        <row r="31"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</row>
        <row r="32">
          <cell r="C32" t="str">
            <v>LTL</v>
          </cell>
          <cell r="E32" t="str">
            <v>Salvage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</row>
        <row r="33">
          <cell r="C33" t="str">
            <v>TL</v>
          </cell>
          <cell r="E33" t="str">
            <v>Destroy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</row>
        <row r="34">
          <cell r="E34" t="str">
            <v>CRC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</row>
        <row r="35">
          <cell r="E35" t="str">
            <v>RTV Vendor Pickup</v>
          </cell>
          <cell r="V35" t="e">
            <v>#REF!</v>
          </cell>
          <cell r="W35" t="e">
            <v>#REF!</v>
          </cell>
          <cell r="X35" t="e">
            <v>#REF!</v>
          </cell>
          <cell r="Y35" t="e">
            <v>#REF!</v>
          </cell>
        </row>
        <row r="36">
          <cell r="V36" t="e">
            <v>#REF!</v>
          </cell>
          <cell r="W36" t="e">
            <v>#REF!</v>
          </cell>
          <cell r="X36" t="e">
            <v>#REF!</v>
          </cell>
          <cell r="Y36" t="e">
            <v>#REF!</v>
          </cell>
        </row>
        <row r="37"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</row>
        <row r="38">
          <cell r="V38" t="e">
            <v>#REF!</v>
          </cell>
          <cell r="W38" t="e">
            <v>#REF!</v>
          </cell>
          <cell r="X38" t="e">
            <v>#REF!</v>
          </cell>
          <cell r="Y38" t="e">
            <v>#REF!</v>
          </cell>
        </row>
        <row r="39">
          <cell r="V39" t="e">
            <v>#REF!</v>
          </cell>
          <cell r="W39" t="e">
            <v>#REF!</v>
          </cell>
          <cell r="X39" t="e">
            <v>#REF!</v>
          </cell>
          <cell r="Y39" t="e">
            <v>#REF!</v>
          </cell>
        </row>
        <row r="40"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</row>
        <row r="41">
          <cell r="A41" t="str">
            <v>% of Cost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</row>
        <row r="42">
          <cell r="A42" t="str">
            <v>% of Retail</v>
          </cell>
          <cell r="V42" t="e">
            <v>#REF!</v>
          </cell>
          <cell r="W42" t="e">
            <v>#REF!</v>
          </cell>
          <cell r="X42" t="e">
            <v>#REF!</v>
          </cell>
          <cell r="Y42" t="e">
            <v>#REF!</v>
          </cell>
        </row>
        <row r="43">
          <cell r="A43" t="str">
            <v>Flat Fee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</row>
        <row r="44"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</row>
        <row r="45">
          <cell r="V45" t="e">
            <v>#REF!</v>
          </cell>
          <cell r="W45" t="e">
            <v>#REF!</v>
          </cell>
          <cell r="X45" t="e">
            <v>#REF!</v>
          </cell>
          <cell r="Y45" t="e">
            <v>#REF!</v>
          </cell>
        </row>
        <row r="46">
          <cell r="V46" t="e">
            <v>#REF!</v>
          </cell>
          <cell r="W46" t="e">
            <v>#REF!</v>
          </cell>
          <cell r="X46" t="e">
            <v>#REF!</v>
          </cell>
          <cell r="Y46" t="e">
            <v>#REF!</v>
          </cell>
        </row>
        <row r="51">
          <cell r="A51" t="str">
            <v>United_States</v>
          </cell>
          <cell r="C51" t="str">
            <v>Please Select</v>
          </cell>
        </row>
        <row r="52">
          <cell r="C52" t="str">
            <v>Yes</v>
          </cell>
        </row>
        <row r="53">
          <cell r="C53" t="str">
            <v>Yes - Except as stated in notes</v>
          </cell>
        </row>
        <row r="59">
          <cell r="A59" t="str">
            <v>TSS Vendor?</v>
          </cell>
        </row>
        <row r="60">
          <cell r="A60" t="str">
            <v>TSS Vendor - Yes</v>
          </cell>
        </row>
        <row r="61">
          <cell r="A61" t="str">
            <v>TSS Vendor - No</v>
          </cell>
        </row>
        <row r="63">
          <cell r="J63" t="str">
            <v>$ Amount Per Unit * (EOH + OW Units)</v>
          </cell>
          <cell r="K63" t="str">
            <v>$ Amount Per Unit</v>
          </cell>
        </row>
        <row r="64">
          <cell r="J64" t="str">
            <v>$ Amount Per Unit * Received Units</v>
          </cell>
          <cell r="K64" t="str">
            <v>$ Amount Per Unit</v>
          </cell>
        </row>
        <row r="65">
          <cell r="J65" t="str">
            <v>$ Amount Per Unit * Sales Units</v>
          </cell>
          <cell r="K65" t="str">
            <v>$ Amount Per Unit</v>
          </cell>
        </row>
        <row r="66">
          <cell r="J66" t="str">
            <v>$ Amount Per Unit * Sales Units (Clearance)</v>
          </cell>
          <cell r="K66" t="str">
            <v>$ Amount Per Unit</v>
          </cell>
        </row>
        <row r="67">
          <cell r="A67" t="str">
            <v>Please Select</v>
          </cell>
          <cell r="J67" t="str">
            <v>$ Amount Per Unit * Sales Units (Promotion)</v>
          </cell>
          <cell r="K67" t="str">
            <v>$ Amount Per Unit</v>
          </cell>
        </row>
        <row r="68">
          <cell r="A68" t="str">
            <v>Target Store</v>
          </cell>
          <cell r="J68" t="str">
            <v>$ Amount Per Unit * Units Redeemed</v>
          </cell>
          <cell r="K68" t="str">
            <v>$ Amount Per Unit</v>
          </cell>
        </row>
        <row r="69">
          <cell r="A69" t="str">
            <v>Target.com</v>
          </cell>
          <cell r="J69" t="str">
            <v>$ Amount Per Unit * Units Redeemed (Merchant Collected)</v>
          </cell>
          <cell r="K69" t="str">
            <v>$ Amount Per Unit</v>
          </cell>
        </row>
        <row r="70">
          <cell r="J70" t="str">
            <v>$ Amount Per Unit * Units Shipped</v>
          </cell>
          <cell r="K70" t="str">
            <v>$ Amount Per Unit</v>
          </cell>
        </row>
        <row r="71">
          <cell r="J71" t="str">
            <v>$ Per Impression * Total Impressions</v>
          </cell>
          <cell r="K71" t="str">
            <v>$ Per Impression</v>
          </cell>
        </row>
        <row r="72">
          <cell r="J72" t="str">
            <v>% Sell Through Guarantee</v>
          </cell>
          <cell r="K72" t="str">
            <v>Set $ Amount</v>
          </cell>
        </row>
        <row r="73">
          <cell r="J73" t="str">
            <v>(Sales * Guaranteed GM %) - Actual GM $</v>
          </cell>
          <cell r="K73" t="str">
            <v>Forecasted (Sales * Guaranteed GM %)</v>
          </cell>
        </row>
        <row r="74">
          <cell r="J74" t="str">
            <v>Accrual % * Sales $</v>
          </cell>
          <cell r="K74" t="str">
            <v>Accrual %</v>
          </cell>
        </row>
        <row r="75">
          <cell r="J75" t="str">
            <v>Allowance % * A MD $ @ Cost</v>
          </cell>
          <cell r="K75" t="str">
            <v>Allowance %</v>
          </cell>
        </row>
        <row r="76">
          <cell r="A76" t="str">
            <v>Please Select</v>
          </cell>
          <cell r="J76" t="str">
            <v>Allowance % * A MD $ @ Retail</v>
          </cell>
          <cell r="K76" t="str">
            <v>Allowance %</v>
          </cell>
        </row>
        <row r="77">
          <cell r="A77" t="str">
            <v>No prep required</v>
          </cell>
          <cell r="J77" t="str">
            <v>Allowance % * B MD $ @ Cost</v>
          </cell>
          <cell r="K77" t="str">
            <v>Allowance %</v>
          </cell>
        </row>
        <row r="78">
          <cell r="A78" t="str">
            <v>Medium Box - No Air Pillows</v>
          </cell>
          <cell r="J78" t="str">
            <v>Allowance % * B MD $ @ Retail</v>
          </cell>
          <cell r="K78" t="str">
            <v>Allowance %</v>
          </cell>
        </row>
        <row r="79">
          <cell r="A79" t="str">
            <v>Large Box - No Air Pillows</v>
          </cell>
          <cell r="J79" t="str">
            <v>Allowance % * C MD $ @ Cost</v>
          </cell>
          <cell r="K79" t="str">
            <v>Allowance %</v>
          </cell>
        </row>
        <row r="80">
          <cell r="A80" t="str">
            <v>Small Box - No Air Pillows</v>
          </cell>
          <cell r="J80" t="str">
            <v>Allowance % * C MD $ @ Retail</v>
          </cell>
          <cell r="K80" t="str">
            <v>Allowance %</v>
          </cell>
        </row>
        <row r="81">
          <cell r="A81" t="str">
            <v>Medium Box with Air Pillows</v>
          </cell>
          <cell r="J81" t="str">
            <v>Allowance % * Cost $ Shipped</v>
          </cell>
          <cell r="K81" t="str">
            <v>Allowance %</v>
          </cell>
        </row>
        <row r="82">
          <cell r="A82" t="str">
            <v>Large Box with Air Pillows</v>
          </cell>
          <cell r="J82" t="str">
            <v>Allowance % * Received Cost $</v>
          </cell>
          <cell r="K82" t="str">
            <v>Allowance %</v>
          </cell>
        </row>
        <row r="83">
          <cell r="A83" t="str">
            <v>Small Box with Air Pillows</v>
          </cell>
          <cell r="J83" t="str">
            <v>Allowance % * Retail $ Shipped</v>
          </cell>
          <cell r="K83" t="str">
            <v>Allowance %</v>
          </cell>
        </row>
        <row r="84">
          <cell r="A84" t="str">
            <v>Polybag small with UPC sticker</v>
          </cell>
          <cell r="J84" t="str">
            <v>Allowance % * D MD $ @ Cost</v>
          </cell>
          <cell r="K84" t="str">
            <v>Allowance %</v>
          </cell>
        </row>
        <row r="85">
          <cell r="A85" t="str">
            <v>Polybag medium with UPC sticker</v>
          </cell>
          <cell r="J85" t="str">
            <v>Allowance % * D MD $ @ Retail</v>
          </cell>
          <cell r="K85" t="str">
            <v>Allowance %</v>
          </cell>
        </row>
        <row r="86">
          <cell r="A86" t="str">
            <v>Polybag large with UPC sticker</v>
          </cell>
          <cell r="J86" t="str">
            <v>Fee Cost Per Store * # of Stores</v>
          </cell>
          <cell r="K86" t="str">
            <v>Fee Cost Per Store</v>
          </cell>
        </row>
        <row r="87">
          <cell r="A87" t="str">
            <v>Shrink Wrap Roll 16-22 Inches w/Label</v>
          </cell>
          <cell r="J87" t="str">
            <v>Guaranteed GM $ - Actual GM $</v>
          </cell>
          <cell r="K87" t="str">
            <v>Guaranteed GM $</v>
          </cell>
        </row>
        <row r="88">
          <cell r="A88" t="str">
            <v xml:space="preserve">Polybag small </v>
          </cell>
          <cell r="J88" t="str">
            <v>Hit $ or % Threshold, Earn Specific $ Amt</v>
          </cell>
          <cell r="K88" t="str">
            <v>Set $ Amount</v>
          </cell>
        </row>
        <row r="89">
          <cell r="A89" t="str">
            <v xml:space="preserve">Polybag medium </v>
          </cell>
          <cell r="J89" t="str">
            <v>Set $ Amount</v>
          </cell>
          <cell r="K89" t="str">
            <v>Set $ Amount</v>
          </cell>
        </row>
        <row r="90">
          <cell r="A90" t="str">
            <v xml:space="preserve">Polybag large </v>
          </cell>
          <cell r="J90" t="str">
            <v>Set $ Amount * # Facings</v>
          </cell>
          <cell r="K90" t="str">
            <v>Set $ Amount</v>
          </cell>
        </row>
        <row r="91">
          <cell r="A91" t="str">
            <v>Shrink Wrap Roll 16-22 Inches</v>
          </cell>
          <cell r="J91" t="str">
            <v>Set $ Amount * # of New Stores Opened</v>
          </cell>
          <cell r="K91" t="str">
            <v>Set $ Amount</v>
          </cell>
        </row>
        <row r="92">
          <cell r="A92" t="str">
            <v>Foam Glassware, Bubble Wrap Vendor Box, Rebox (Glassware Fragile Prep)</v>
          </cell>
          <cell r="J92" t="str">
            <v>Set $ Amount * Ad Columns</v>
          </cell>
          <cell r="K92" t="str">
            <v>Set $ Amount</v>
          </cell>
        </row>
        <row r="93">
          <cell r="A93" t="str">
            <v>Bubble Wrap Vendor Box, Rebox (No Foam Wrap) (Glassware Fragile Prep)</v>
          </cell>
          <cell r="J93" t="str">
            <v>Set $ Amount * Product Width (Inches)</v>
          </cell>
          <cell r="K93" t="str">
            <v>Set $ Amount</v>
          </cell>
        </row>
        <row r="94">
          <cell r="A94" t="str">
            <v>Remove Hanger, Fold, and Shrink</v>
          </cell>
          <cell r="J94" t="str">
            <v>Total Fee Cost * Vendor % of Sales</v>
          </cell>
          <cell r="K94" t="str">
            <v>Total Fee Cost</v>
          </cell>
        </row>
        <row r="95">
          <cell r="A95" t="str">
            <v>Remove inners, back into master</v>
          </cell>
          <cell r="J95" t="str">
            <v>Total Fee Cost * Vendor % of Space</v>
          </cell>
          <cell r="K95" t="str">
            <v>Total Fee Cost</v>
          </cell>
        </row>
        <row r="96">
          <cell r="A96" t="str">
            <v>Remove inners from master</v>
          </cell>
        </row>
        <row r="97">
          <cell r="A97" t="str">
            <v>Create Kit or Bundle, Box with Label</v>
          </cell>
        </row>
        <row r="98">
          <cell r="A98" t="str">
            <v>Unassort, Fold, Shrink, and Label</v>
          </cell>
        </row>
        <row r="99">
          <cell r="A99" t="str">
            <v>Unassort</v>
          </cell>
        </row>
        <row r="100">
          <cell r="A100" t="str">
            <v>UPC label</v>
          </cell>
        </row>
        <row r="101">
          <cell r="A101" t="str">
            <v>Custom Box - With or Without Air Pillows</v>
          </cell>
        </row>
        <row r="102">
          <cell r="A102" t="str">
            <v>Foam Wrap Only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&amp; Legal Terms"/>
      <sheetName val="Vendor Info"/>
      <sheetName val="Vendor Terms &amp; Income"/>
      <sheetName val="VIT"/>
      <sheetName val="DDL"/>
      <sheetName val="VI_DDL"/>
      <sheetName val="VIT_COL"/>
      <sheetName val="CSTM"/>
      <sheetName val="FCTY"/>
      <sheetName val="SHIP_PNT"/>
      <sheetName val="POEX"/>
      <sheetName val="FCA_CITY"/>
      <sheetName val="MDSE_TYPE"/>
      <sheetName val="ITEM_TYPE"/>
      <sheetName val="BRND"/>
      <sheetName val="C4 Inline Dog Accessories-2017-"/>
      <sheetName val="C4%20Inline%20Dog%20Accessories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D2" t="str">
            <v>New</v>
          </cell>
        </row>
        <row r="3">
          <cell r="D3" t="str">
            <v>CF</v>
          </cell>
        </row>
        <row r="4">
          <cell r="D4" t="str">
            <v>RC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e"/>
      <sheetName val="Baseline"/>
      <sheetName val="Units"/>
      <sheetName val="Item Input"/>
      <sheetName val="Summary"/>
      <sheetName val="Data Collect"/>
      <sheetName val="Mix Rate"/>
      <sheetName val="IAG Summary"/>
      <sheetName val="Pivot Summary"/>
      <sheetName val="Notes Summary"/>
      <sheetName val="Terms Summary"/>
      <sheetName val="Freight"/>
      <sheetName val="Resource"/>
      <sheetName val="Sunham"/>
      <sheetName val="JLA"/>
      <sheetName val="Peking"/>
      <sheetName val="Vendor 4"/>
      <sheetName val="Vendor 5"/>
      <sheetName val="Vendor 6"/>
      <sheetName val="Vendor 7"/>
      <sheetName val="Vendor 8"/>
      <sheetName val="Vendor 9"/>
      <sheetName val="Vendor 10"/>
      <sheetName val="Vendor 11"/>
      <sheetName val="Vendor 12"/>
      <sheetName val="Vendor 13"/>
      <sheetName val="Vendor 14"/>
      <sheetName val="Vendor 15"/>
      <sheetName val="Vendor 16"/>
      <sheetName val="Vendor 17"/>
      <sheetName val="Vendor 18"/>
      <sheetName val="Vendor 19"/>
      <sheetName val="Vendor 20"/>
      <sheetName val="Vendor 21"/>
      <sheetName val="Vendor 22"/>
      <sheetName val="Vendor 23"/>
      <sheetName val="Vendor 24"/>
      <sheetName val="Vendor 25"/>
      <sheetName val="Legal Terms"/>
    </sheetNames>
    <sheetDataSet>
      <sheetData sheetId="0" refreshError="1">
        <row r="3">
          <cell r="F3" t="str">
            <v>Negotiations Model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IMPORT FREIGHT RATES</v>
          </cell>
        </row>
        <row r="6">
          <cell r="A6" t="str">
            <v>Bahrain</v>
          </cell>
        </row>
        <row r="7">
          <cell r="A7" t="str">
            <v>Bangladesh_Chittagong_Dhaka</v>
          </cell>
        </row>
        <row r="8">
          <cell r="A8" t="str">
            <v>Brazil_Northern_Ports</v>
          </cell>
        </row>
        <row r="9">
          <cell r="A9" t="str">
            <v>Brazil_Southern_Ports</v>
          </cell>
        </row>
        <row r="10">
          <cell r="A10" t="str">
            <v>Cambodia_Phnom_Penh</v>
          </cell>
        </row>
        <row r="11">
          <cell r="A11" t="str">
            <v>Cambodia_Sihanoukville</v>
          </cell>
        </row>
        <row r="12">
          <cell r="A12" t="str">
            <v>China_Chiwan_Nansha_Shekou_Shunde</v>
          </cell>
        </row>
        <row r="13">
          <cell r="A13" t="str">
            <v xml:space="preserve">China_Dalian     </v>
          </cell>
        </row>
        <row r="14">
          <cell r="A14" t="str">
            <v>China_Fuzhou</v>
          </cell>
        </row>
        <row r="15">
          <cell r="A15" t="str">
            <v>China_Ningbo</v>
          </cell>
        </row>
        <row r="16">
          <cell r="A16" t="str">
            <v>China_Nantong</v>
          </cell>
        </row>
        <row r="17">
          <cell r="A17" t="str">
            <v>China_Nanjjing</v>
          </cell>
        </row>
        <row r="18">
          <cell r="A18" t="str">
            <v>China_Qingdao</v>
          </cell>
        </row>
        <row r="19">
          <cell r="A19" t="str">
            <v>China_Shanghai</v>
          </cell>
        </row>
        <row r="20">
          <cell r="A20" t="str">
            <v>China_Yantian</v>
          </cell>
        </row>
        <row r="21">
          <cell r="A21" t="str">
            <v>China_Xingang_Tianjin</v>
          </cell>
        </row>
        <row r="22">
          <cell r="A22" t="str">
            <v>China_Xiamen</v>
          </cell>
        </row>
        <row r="23">
          <cell r="A23" t="str">
            <v>Colombia</v>
          </cell>
        </row>
        <row r="24">
          <cell r="A24" t="str">
            <v xml:space="preserve">Costa_Rica   </v>
          </cell>
        </row>
        <row r="25">
          <cell r="A25" t="str">
            <v>Denmark</v>
          </cell>
        </row>
        <row r="26">
          <cell r="A26" t="str">
            <v>Egypt_Alexandria</v>
          </cell>
        </row>
        <row r="27">
          <cell r="A27" t="str">
            <v>Egypt_Port_Said</v>
          </cell>
        </row>
        <row r="28">
          <cell r="A28" t="str">
            <v>El_Salvador</v>
          </cell>
        </row>
        <row r="29">
          <cell r="A29" t="str">
            <v>France_Fos_Su_Mer</v>
          </cell>
        </row>
        <row r="30">
          <cell r="A30" t="str">
            <v>France_Le_Harve</v>
          </cell>
        </row>
        <row r="31">
          <cell r="A31" t="str">
            <v>Germany</v>
          </cell>
        </row>
        <row r="32">
          <cell r="A32" t="str">
            <v xml:space="preserve">Guatemala </v>
          </cell>
        </row>
        <row r="33">
          <cell r="A33" t="str">
            <v xml:space="preserve">Guatemala </v>
          </cell>
        </row>
        <row r="34">
          <cell r="A34" t="str">
            <v>Honduras</v>
          </cell>
        </row>
        <row r="35">
          <cell r="A35" t="str">
            <v>Honduras</v>
          </cell>
        </row>
        <row r="36">
          <cell r="A36" t="str">
            <v>Hong_Kong</v>
          </cell>
        </row>
        <row r="37">
          <cell r="A37" t="str">
            <v>India_Cochin</v>
          </cell>
        </row>
        <row r="38">
          <cell r="A38" t="str">
            <v>India_Chennai</v>
          </cell>
        </row>
        <row r="39">
          <cell r="A39" t="str">
            <v>India_Madras</v>
          </cell>
        </row>
        <row r="40">
          <cell r="A40" t="str">
            <v>Mundra_India</v>
          </cell>
        </row>
        <row r="41">
          <cell r="A41" t="str">
            <v>India_New_Delhi</v>
          </cell>
        </row>
        <row r="42">
          <cell r="A42" t="str">
            <v>India_Nhava_Sheva</v>
          </cell>
        </row>
        <row r="43">
          <cell r="A43" t="str">
            <v>India_Tuticorin</v>
          </cell>
        </row>
        <row r="44">
          <cell r="A44" t="str">
            <v>Indonesia_Jakarta</v>
          </cell>
        </row>
        <row r="45">
          <cell r="A45" t="str">
            <v>Indonesia_Semarang</v>
          </cell>
        </row>
        <row r="46">
          <cell r="A46" t="str">
            <v>Indonesia_Surabaya</v>
          </cell>
        </row>
        <row r="47">
          <cell r="A47" t="str">
            <v>Ireland</v>
          </cell>
        </row>
        <row r="48">
          <cell r="A48" t="str">
            <v>Israel</v>
          </cell>
        </row>
        <row r="49">
          <cell r="A49" t="str">
            <v>Italy_Genoa</v>
          </cell>
        </row>
        <row r="50">
          <cell r="A50" t="str">
            <v>Italy_La_Spezia</v>
          </cell>
        </row>
        <row r="51">
          <cell r="A51" t="str">
            <v>Italy_Leghorn_Livorno</v>
          </cell>
        </row>
        <row r="52">
          <cell r="A52" t="str">
            <v>Jordan</v>
          </cell>
        </row>
        <row r="53">
          <cell r="A53" t="str">
            <v>Korea</v>
          </cell>
        </row>
        <row r="54">
          <cell r="A54" t="str">
            <v>Malaysia_Klang</v>
          </cell>
        </row>
        <row r="55">
          <cell r="A55" t="str">
            <v>Malaysia_Pasir_Gudan</v>
          </cell>
        </row>
        <row r="56">
          <cell r="A56" t="str">
            <v>Malaysia_Penang</v>
          </cell>
        </row>
        <row r="57">
          <cell r="A57" t="str">
            <v>Mexico_Acapulco</v>
          </cell>
        </row>
        <row r="58">
          <cell r="A58" t="str">
            <v>Mexico_Ajijic</v>
          </cell>
        </row>
        <row r="59">
          <cell r="A59" t="str">
            <v>Mexico_Ciudad_Victoria</v>
          </cell>
        </row>
        <row r="60">
          <cell r="A60" t="str">
            <v>Mexico_El_Salto</v>
          </cell>
        </row>
        <row r="61">
          <cell r="A61" t="str">
            <v>Mexico_Estado_de_Mexico</v>
          </cell>
        </row>
        <row r="62">
          <cell r="A62" t="str">
            <v>Mexico_Guadalajara</v>
          </cell>
        </row>
        <row r="63">
          <cell r="A63" t="str">
            <v>Mexico_Ixtlahuacan</v>
          </cell>
        </row>
        <row r="64">
          <cell r="A64" t="str">
            <v>Mexico_Los_Mochis</v>
          </cell>
        </row>
        <row r="65">
          <cell r="A65" t="str">
            <v>Mexico_Los_Mochis</v>
          </cell>
        </row>
        <row r="66">
          <cell r="A66" t="str">
            <v>Mexico_Mexico_City</v>
          </cell>
        </row>
        <row r="67">
          <cell r="A67" t="str">
            <v>Mexico_Monterrey</v>
          </cell>
        </row>
        <row r="68">
          <cell r="A68" t="str">
            <v>Mexico_Oaxaca</v>
          </cell>
        </row>
        <row r="69">
          <cell r="A69" t="str">
            <v>Mexico_Ocotlan</v>
          </cell>
        </row>
        <row r="70">
          <cell r="A70" t="str">
            <v>Mexico_Puebla</v>
          </cell>
        </row>
        <row r="71">
          <cell r="A71" t="str">
            <v>Mexico_San_Luis_Potosi</v>
          </cell>
        </row>
        <row r="72">
          <cell r="A72" t="str">
            <v>Mexico_San_Luis_Rio_Colorado</v>
          </cell>
        </row>
        <row r="73">
          <cell r="A73" t="str">
            <v>Mexico_San_Migual_De_Allende</v>
          </cell>
        </row>
        <row r="74">
          <cell r="A74" t="str">
            <v>Mexico_Sonora</v>
          </cell>
        </row>
        <row r="75">
          <cell r="A75" t="str">
            <v>Mexico_Tehuancan</v>
          </cell>
        </row>
        <row r="76">
          <cell r="A76" t="str">
            <v>Mexico_Tijuana</v>
          </cell>
        </row>
        <row r="77">
          <cell r="A77" t="str">
            <v>Mexico_Tlajomulco</v>
          </cell>
        </row>
        <row r="78">
          <cell r="A78" t="str">
            <v>Mexico_Tlaquepaque</v>
          </cell>
        </row>
        <row r="79">
          <cell r="A79" t="str">
            <v>Mexico_Tonala</v>
          </cell>
        </row>
        <row r="80">
          <cell r="A80" t="str">
            <v>Mexico_Torreon</v>
          </cell>
        </row>
        <row r="81">
          <cell r="A81" t="str">
            <v>Mexico_Zapopan</v>
          </cell>
        </row>
        <row r="82">
          <cell r="A82" t="str">
            <v xml:space="preserve">Nicaragua </v>
          </cell>
        </row>
        <row r="83">
          <cell r="A83" t="str">
            <v xml:space="preserve">Nicaragua </v>
          </cell>
        </row>
        <row r="84">
          <cell r="A84" t="str">
            <v>Pakistan</v>
          </cell>
        </row>
        <row r="85">
          <cell r="A85" t="str">
            <v>Philippines_Cebu</v>
          </cell>
        </row>
        <row r="86">
          <cell r="A86" t="str">
            <v>Philippines_Manila</v>
          </cell>
        </row>
        <row r="87">
          <cell r="A87" t="str">
            <v>Portugal</v>
          </cell>
        </row>
        <row r="88">
          <cell r="A88" t="str">
            <v>Singapore</v>
          </cell>
        </row>
        <row r="89">
          <cell r="A89" t="str">
            <v xml:space="preserve">South_Africa </v>
          </cell>
        </row>
        <row r="90">
          <cell r="A90" t="str">
            <v>Spain</v>
          </cell>
        </row>
        <row r="91">
          <cell r="A91" t="str">
            <v>Sri_Lanka</v>
          </cell>
        </row>
        <row r="92">
          <cell r="A92" t="str">
            <v>Taiwan_Kaoshiung</v>
          </cell>
        </row>
        <row r="93">
          <cell r="A93" t="str">
            <v>Taiwan_Keelung</v>
          </cell>
        </row>
        <row r="94">
          <cell r="A94" t="str">
            <v>Taiwan_Taichung</v>
          </cell>
        </row>
        <row r="95">
          <cell r="A95" t="str">
            <v>Thailand</v>
          </cell>
        </row>
        <row r="96">
          <cell r="A96" t="str">
            <v>Turkey_Istanbul</v>
          </cell>
        </row>
        <row r="97">
          <cell r="A97" t="str">
            <v>Turkey_Izmir</v>
          </cell>
        </row>
        <row r="98">
          <cell r="A98" t="str">
            <v>Turkey_Mersin</v>
          </cell>
        </row>
        <row r="99">
          <cell r="A99" t="str">
            <v>United_Kingdom</v>
          </cell>
        </row>
        <row r="100">
          <cell r="A100" t="str">
            <v>Vietnam_Haiphong</v>
          </cell>
        </row>
        <row r="101">
          <cell r="A101" t="str">
            <v>Vietnam_Ho_Chi_Minh</v>
          </cell>
        </row>
        <row r="110">
          <cell r="A110" t="str">
            <v>AL</v>
          </cell>
        </row>
        <row r="111">
          <cell r="A111" t="str">
            <v>AR</v>
          </cell>
        </row>
        <row r="112">
          <cell r="A112" t="str">
            <v>AZ</v>
          </cell>
        </row>
        <row r="113">
          <cell r="A113" t="str">
            <v>CA 900-918</v>
          </cell>
        </row>
        <row r="114">
          <cell r="A114" t="str">
            <v>CA 919-924</v>
          </cell>
        </row>
        <row r="115">
          <cell r="A115" t="str">
            <v>CA 925-930</v>
          </cell>
        </row>
        <row r="116">
          <cell r="A116" t="str">
            <v>CA 931-935</v>
          </cell>
        </row>
        <row r="117">
          <cell r="A117" t="str">
            <v>CA 936-966</v>
          </cell>
        </row>
        <row r="118">
          <cell r="A118" t="str">
            <v>CO</v>
          </cell>
        </row>
        <row r="119">
          <cell r="A119" t="str">
            <v>CT</v>
          </cell>
        </row>
        <row r="120">
          <cell r="A120" t="str">
            <v>DE</v>
          </cell>
        </row>
        <row r="121">
          <cell r="A121" t="str">
            <v>FL-N (320-326)</v>
          </cell>
        </row>
        <row r="122">
          <cell r="A122" t="str">
            <v>FL-SE (327-340)</v>
          </cell>
        </row>
        <row r="123">
          <cell r="A123" t="str">
            <v>GA</v>
          </cell>
        </row>
        <row r="124">
          <cell r="A124" t="str">
            <v>IA</v>
          </cell>
        </row>
        <row r="125">
          <cell r="A125" t="str">
            <v>ID</v>
          </cell>
        </row>
        <row r="126">
          <cell r="A126" t="str">
            <v>IL 600-611</v>
          </cell>
        </row>
        <row r="127">
          <cell r="A127" t="str">
            <v>IL 612-629</v>
          </cell>
        </row>
        <row r="128">
          <cell r="A128" t="str">
            <v>IN</v>
          </cell>
        </row>
        <row r="129">
          <cell r="A129" t="str">
            <v>KS</v>
          </cell>
        </row>
        <row r="130">
          <cell r="A130" t="str">
            <v>KY</v>
          </cell>
        </row>
        <row r="131">
          <cell r="A131" t="str">
            <v>LA</v>
          </cell>
        </row>
        <row r="132">
          <cell r="A132" t="str">
            <v>MA</v>
          </cell>
        </row>
        <row r="133">
          <cell r="A133" t="str">
            <v>MD</v>
          </cell>
        </row>
        <row r="134">
          <cell r="A134" t="str">
            <v>MI</v>
          </cell>
        </row>
        <row r="135">
          <cell r="A135" t="str">
            <v>MN-N (556-558, 564-567)</v>
          </cell>
        </row>
        <row r="136">
          <cell r="A136" t="str">
            <v>MN-S (550-551, 553-554, 559-563)</v>
          </cell>
        </row>
        <row r="137">
          <cell r="A137" t="str">
            <v>MO-N (630-637, 640-641, 644-646, 652)</v>
          </cell>
        </row>
        <row r="138">
          <cell r="A138" t="str">
            <v>MO-S (638-639, 647-649, 650-651, 653-658)</v>
          </cell>
        </row>
        <row r="139">
          <cell r="A139" t="str">
            <v>MS</v>
          </cell>
        </row>
        <row r="140">
          <cell r="A140" t="str">
            <v>NC</v>
          </cell>
        </row>
        <row r="141">
          <cell r="A141" t="str">
            <v>ND</v>
          </cell>
        </row>
        <row r="142">
          <cell r="A142" t="str">
            <v>NE</v>
          </cell>
        </row>
        <row r="143">
          <cell r="A143" t="str">
            <v>NH</v>
          </cell>
        </row>
        <row r="144">
          <cell r="A144" t="str">
            <v>NJ-Commercial</v>
          </cell>
        </row>
        <row r="145">
          <cell r="A145" t="str">
            <v>NJ-O</v>
          </cell>
        </row>
        <row r="146">
          <cell r="A146" t="str">
            <v>NM</v>
          </cell>
        </row>
        <row r="147">
          <cell r="A147" t="str">
            <v>NV</v>
          </cell>
        </row>
        <row r="148">
          <cell r="A148" t="str">
            <v>NY-N</v>
          </cell>
        </row>
        <row r="149">
          <cell r="A149" t="str">
            <v>NY-S</v>
          </cell>
        </row>
        <row r="150">
          <cell r="A150" t="str">
            <v>OH-E (439-447, 457)</v>
          </cell>
        </row>
        <row r="151">
          <cell r="A151" t="str">
            <v>OH-W (430-438, 448-456, 458-459)</v>
          </cell>
        </row>
        <row r="152">
          <cell r="A152" t="str">
            <v>OK</v>
          </cell>
        </row>
        <row r="153">
          <cell r="A153" t="str">
            <v>ON</v>
          </cell>
        </row>
        <row r="154">
          <cell r="A154" t="str">
            <v>OR</v>
          </cell>
        </row>
        <row r="155">
          <cell r="A155" t="str">
            <v>PA 169-196</v>
          </cell>
        </row>
        <row r="156">
          <cell r="A156" t="str">
            <v>PA 150-168</v>
          </cell>
        </row>
        <row r="157">
          <cell r="A157" t="str">
            <v>QC</v>
          </cell>
        </row>
        <row r="158">
          <cell r="A158" t="str">
            <v>RI</v>
          </cell>
        </row>
        <row r="159">
          <cell r="A159" t="str">
            <v>SC</v>
          </cell>
        </row>
        <row r="160">
          <cell r="A160" t="str">
            <v>TN</v>
          </cell>
        </row>
        <row r="161">
          <cell r="A161" t="str">
            <v>TX 733, 750-752, 760-761</v>
          </cell>
        </row>
        <row r="162">
          <cell r="A162" t="str">
            <v>TX 753-759, 762-768, 770, 773</v>
          </cell>
        </row>
        <row r="163">
          <cell r="A163" t="str">
            <v>TX 771-772, 778</v>
          </cell>
        </row>
        <row r="164">
          <cell r="A164" t="str">
            <v>TX 769, 779-785, 787-790, 794-799</v>
          </cell>
        </row>
        <row r="165">
          <cell r="A165" t="str">
            <v>UT</v>
          </cell>
        </row>
        <row r="166">
          <cell r="A166" t="str">
            <v>VA-E (230-238)</v>
          </cell>
        </row>
        <row r="167">
          <cell r="A167" t="str">
            <v>VA-N (201, 220-228)</v>
          </cell>
        </row>
        <row r="168">
          <cell r="A168" t="str">
            <v>VA-S (205)</v>
          </cell>
        </row>
        <row r="169">
          <cell r="A169" t="str">
            <v>VA-W (229, 239-246)</v>
          </cell>
        </row>
        <row r="170">
          <cell r="A170" t="str">
            <v>VT</v>
          </cell>
        </row>
        <row r="171">
          <cell r="A171" t="str">
            <v>WA</v>
          </cell>
        </row>
        <row r="172">
          <cell r="A172" t="str">
            <v>WI 531-534</v>
          </cell>
        </row>
        <row r="173">
          <cell r="A173" t="str">
            <v>WI 530, 535-549</v>
          </cell>
        </row>
        <row r="174">
          <cell r="A174" t="str">
            <v>WV</v>
          </cell>
        </row>
        <row r="175">
          <cell r="A175" t="str">
            <v>WY</v>
          </cell>
        </row>
        <row r="176">
          <cell r="A176" t="str">
            <v>Warehouse</v>
          </cell>
        </row>
        <row r="177">
          <cell r="A177" t="str">
            <v>RETAIL LOCATON</v>
          </cell>
        </row>
        <row r="178">
          <cell r="A178" t="str">
            <v>Store</v>
          </cell>
        </row>
        <row r="179">
          <cell r="A179" t="str">
            <v>TARGET LOCATON</v>
          </cell>
        </row>
        <row r="180">
          <cell r="A180" t="str">
            <v>WHSE</v>
          </cell>
        </row>
        <row r="181">
          <cell r="A181" t="str">
            <v>STORES/DC'S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request form"/>
    </sheetNames>
    <sheetDataSet>
      <sheetData sheetId="0">
        <row r="2">
          <cell r="Y2" t="str">
            <v>Active</v>
          </cell>
        </row>
        <row r="3">
          <cell r="Y3" t="str">
            <v xml:space="preserve">Closeout </v>
          </cell>
        </row>
        <row r="4">
          <cell r="Y4" t="str">
            <v>Development</v>
          </cell>
        </row>
        <row r="7">
          <cell r="Y7" t="str">
            <v>China</v>
          </cell>
        </row>
        <row r="8">
          <cell r="Y8" t="str">
            <v>Plainfield</v>
          </cell>
        </row>
        <row r="9">
          <cell r="Y9" t="str">
            <v>Reidsville</v>
          </cell>
        </row>
        <row r="10">
          <cell r="Y10" t="str">
            <v>Woodland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</row>
        <row r="2">
          <cell r="I2">
            <v>1</v>
          </cell>
          <cell r="J2">
            <v>2</v>
          </cell>
          <cell r="K2">
            <v>3</v>
          </cell>
          <cell r="L2">
            <v>4</v>
          </cell>
          <cell r="M2">
            <v>5</v>
          </cell>
          <cell r="N2">
            <v>6</v>
          </cell>
          <cell r="O2">
            <v>7</v>
          </cell>
          <cell r="P2">
            <v>8</v>
          </cell>
          <cell r="Q2">
            <v>9</v>
          </cell>
          <cell r="R2">
            <v>10</v>
          </cell>
          <cell r="S2">
            <v>11</v>
          </cell>
          <cell r="T2">
            <v>12</v>
          </cell>
          <cell r="U2">
            <v>13</v>
          </cell>
          <cell r="V2">
            <v>14</v>
          </cell>
          <cell r="W2">
            <v>15</v>
          </cell>
          <cell r="X2">
            <v>16</v>
          </cell>
          <cell r="Y2">
            <v>17</v>
          </cell>
          <cell r="Z2">
            <v>18</v>
          </cell>
          <cell r="AA2">
            <v>19</v>
          </cell>
          <cell r="AB2">
            <v>20</v>
          </cell>
          <cell r="AC2">
            <v>21</v>
          </cell>
          <cell r="AD2">
            <v>22</v>
          </cell>
          <cell r="AE2">
            <v>23</v>
          </cell>
          <cell r="AF2">
            <v>24</v>
          </cell>
          <cell r="AG2">
            <v>25</v>
          </cell>
          <cell r="AH2">
            <v>26</v>
          </cell>
          <cell r="AI2">
            <v>27</v>
          </cell>
          <cell r="AJ2">
            <v>28</v>
          </cell>
          <cell r="AK2">
            <v>29</v>
          </cell>
          <cell r="AL2">
            <v>30</v>
          </cell>
          <cell r="AM2">
            <v>31</v>
          </cell>
          <cell r="AN2">
            <v>32</v>
          </cell>
          <cell r="AO2">
            <v>33</v>
          </cell>
          <cell r="AP2">
            <v>34</v>
          </cell>
          <cell r="AQ2">
            <v>35</v>
          </cell>
          <cell r="AR2">
            <v>36</v>
          </cell>
          <cell r="AS2">
            <v>37</v>
          </cell>
          <cell r="AT2">
            <v>38</v>
          </cell>
          <cell r="AU2">
            <v>39</v>
          </cell>
          <cell r="AV2">
            <v>40</v>
          </cell>
          <cell r="AW2">
            <v>41</v>
          </cell>
          <cell r="AX2">
            <v>42</v>
          </cell>
          <cell r="AY2">
            <v>43</v>
          </cell>
          <cell r="AZ2">
            <v>44</v>
          </cell>
          <cell r="BA2">
            <v>45</v>
          </cell>
          <cell r="BB2">
            <v>46</v>
          </cell>
          <cell r="BC2">
            <v>47</v>
          </cell>
          <cell r="BD2">
            <v>48</v>
          </cell>
          <cell r="BE2">
            <v>49</v>
          </cell>
          <cell r="BF2">
            <v>50</v>
          </cell>
          <cell r="BG2">
            <v>51</v>
          </cell>
          <cell r="BH2">
            <v>52</v>
          </cell>
          <cell r="BI2">
            <v>53</v>
          </cell>
          <cell r="BJ2">
            <v>54</v>
          </cell>
          <cell r="BK2">
            <v>55</v>
          </cell>
          <cell r="BL2">
            <v>56</v>
          </cell>
          <cell r="BM2">
            <v>57</v>
          </cell>
          <cell r="BN2">
            <v>58</v>
          </cell>
          <cell r="BO2">
            <v>59</v>
          </cell>
          <cell r="BP2">
            <v>60</v>
          </cell>
          <cell r="BQ2">
            <v>61</v>
          </cell>
          <cell r="BR2">
            <v>62</v>
          </cell>
          <cell r="BS2">
            <v>63</v>
          </cell>
          <cell r="BT2">
            <v>64</v>
          </cell>
          <cell r="BU2">
            <v>65</v>
          </cell>
          <cell r="BV2">
            <v>66</v>
          </cell>
          <cell r="BW2">
            <v>67</v>
          </cell>
          <cell r="BX2">
            <v>68</v>
          </cell>
          <cell r="BY2">
            <v>69</v>
          </cell>
          <cell r="BZ2">
            <v>70</v>
          </cell>
          <cell r="CA2">
            <v>71</v>
          </cell>
          <cell r="CB2">
            <v>72</v>
          </cell>
          <cell r="CC2">
            <v>73</v>
          </cell>
          <cell r="CD2">
            <v>74</v>
          </cell>
          <cell r="CE2">
            <v>75</v>
          </cell>
          <cell r="CF2">
            <v>76</v>
          </cell>
          <cell r="CG2">
            <v>77</v>
          </cell>
          <cell r="CH2">
            <v>78</v>
          </cell>
          <cell r="CI2">
            <v>79</v>
          </cell>
          <cell r="CJ2">
            <v>80</v>
          </cell>
          <cell r="CK2">
            <v>81</v>
          </cell>
          <cell r="CL2">
            <v>82</v>
          </cell>
          <cell r="CM2">
            <v>83</v>
          </cell>
          <cell r="CN2">
            <v>84</v>
          </cell>
          <cell r="CO2">
            <v>85</v>
          </cell>
          <cell r="CP2">
            <v>86</v>
          </cell>
          <cell r="CQ2">
            <v>87</v>
          </cell>
          <cell r="CR2">
            <v>88</v>
          </cell>
          <cell r="CS2">
            <v>89</v>
          </cell>
          <cell r="CT2">
            <v>90</v>
          </cell>
          <cell r="CU2">
            <v>91</v>
          </cell>
          <cell r="CV2">
            <v>92</v>
          </cell>
          <cell r="CW2">
            <v>93</v>
          </cell>
          <cell r="CX2">
            <v>94</v>
          </cell>
          <cell r="CY2">
            <v>95</v>
          </cell>
          <cell r="CZ2">
            <v>96</v>
          </cell>
          <cell r="DA2">
            <v>97</v>
          </cell>
          <cell r="DB2">
            <v>98</v>
          </cell>
        </row>
        <row r="3">
          <cell r="A3" t="str">
            <v>ROUND 3</v>
          </cell>
          <cell r="H3" t="str">
            <v>Vendor Input Sheet</v>
          </cell>
          <cell r="BS3" t="str">
            <v>Flow Full Case</v>
          </cell>
        </row>
        <row r="4">
          <cell r="I4" t="str">
            <v>ROUND 3</v>
          </cell>
          <cell r="BS4" t="str">
            <v>Flow PIPO</v>
          </cell>
        </row>
        <row r="5">
          <cell r="I5" t="str">
            <v>Vendor Name</v>
          </cell>
          <cell r="J5" t="str">
            <v>Dongguan</v>
          </cell>
          <cell r="V5" t="str">
            <v>Please return by __________________.</v>
          </cell>
          <cell r="BS5" t="str">
            <v>Flow Breakpack</v>
          </cell>
        </row>
        <row r="6">
          <cell r="V6" t="str">
            <v>Please knock on door.</v>
          </cell>
          <cell r="BS6" t="str">
            <v>Reserve Full Case</v>
          </cell>
          <cell r="BU6" t="str">
            <v>Weeks of Supply</v>
          </cell>
        </row>
        <row r="7">
          <cell r="I7" t="str">
            <v>Negotiated Terms:</v>
          </cell>
          <cell r="R7" t="b">
            <v>1</v>
          </cell>
          <cell r="BS7" t="str">
            <v>Reserve PIPO</v>
          </cell>
        </row>
        <row r="8">
          <cell r="I8" t="str">
            <v>Volume Rebate</v>
          </cell>
          <cell r="J8">
            <v>0</v>
          </cell>
          <cell r="M8" t="str">
            <v>Vendor Terms</v>
          </cell>
          <cell r="R8" t="b">
            <v>0</v>
          </cell>
          <cell r="V8" t="str">
            <v>Notes:</v>
          </cell>
          <cell r="W8" t="str">
            <v>ALL import unit costs include AMC/TSS 5.1% commission</v>
          </cell>
          <cell r="AK8" t="str">
            <v>Volume Rebate</v>
          </cell>
          <cell r="AM8">
            <v>0</v>
          </cell>
          <cell r="BS8" t="str">
            <v>Reserve Breakpack</v>
          </cell>
          <cell r="CD8" t="str">
            <v>Weighted Days to Pay</v>
          </cell>
        </row>
        <row r="9">
          <cell r="O9" t="str">
            <v>Import</v>
          </cell>
          <cell r="P9" t="str">
            <v>Domestic</v>
          </cell>
          <cell r="BN9" t="str">
            <v>Rates</v>
          </cell>
          <cell r="BP9">
            <v>9</v>
          </cell>
          <cell r="BS9" t="str">
            <v>Pre Distro Full Case</v>
          </cell>
          <cell r="BU9" t="str">
            <v>Months to be Held</v>
          </cell>
          <cell r="CB9" t="str">
            <v>Import</v>
          </cell>
          <cell r="CD9">
            <v>40.36</v>
          </cell>
        </row>
        <row r="10">
          <cell r="I10" t="str">
            <v>Ad Allowance $</v>
          </cell>
          <cell r="J10">
            <v>0</v>
          </cell>
          <cell r="M10" t="str">
            <v>Discount</v>
          </cell>
          <cell r="O10">
            <v>0</v>
          </cell>
          <cell r="P10">
            <v>0</v>
          </cell>
          <cell r="V10" t="str">
            <v>NO</v>
          </cell>
          <cell r="AK10" t="str">
            <v>Ad Allowance $</v>
          </cell>
          <cell r="AM10">
            <v>0</v>
          </cell>
          <cell r="AQ10" t="str">
            <v>Ad Expense</v>
          </cell>
          <cell r="AS10">
            <v>0</v>
          </cell>
          <cell r="BP10" t="str">
            <v>Flow</v>
          </cell>
          <cell r="BQ10" t="str">
            <v>Reserve</v>
          </cell>
          <cell r="BR10" t="str">
            <v>Pre Distro</v>
          </cell>
          <cell r="BS10" t="str">
            <v>Pre Distro PIPO</v>
          </cell>
          <cell r="BZ10" t="str">
            <v>Handicap</v>
          </cell>
          <cell r="CB10">
            <v>20</v>
          </cell>
        </row>
        <row r="11">
          <cell r="I11" t="str">
            <v>Ad Allowance %</v>
          </cell>
          <cell r="J11">
            <v>0</v>
          </cell>
          <cell r="M11" t="str">
            <v>Days to Pay</v>
          </cell>
          <cell r="O11">
            <v>60</v>
          </cell>
          <cell r="P11">
            <v>0</v>
          </cell>
          <cell r="AK11" t="str">
            <v>Ad Allowance %</v>
          </cell>
          <cell r="AM11">
            <v>0</v>
          </cell>
          <cell r="AQ11" t="str">
            <v>Ad Expense %</v>
          </cell>
          <cell r="AS11">
            <v>0</v>
          </cell>
          <cell r="BN11" t="str">
            <v>Full Case</v>
          </cell>
          <cell r="BP11">
            <v>0.82</v>
          </cell>
          <cell r="BQ11">
            <v>1.1499999999999999</v>
          </cell>
          <cell r="BR11">
            <v>3</v>
          </cell>
          <cell r="BS11" t="str">
            <v>None</v>
          </cell>
          <cell r="BZ11" t="str">
            <v>Modified Days to Pay</v>
          </cell>
          <cell r="CB11">
            <v>40</v>
          </cell>
        </row>
        <row r="12">
          <cell r="I12" t="str">
            <v>MD Allowance $</v>
          </cell>
          <cell r="J12">
            <v>0</v>
          </cell>
          <cell r="M12" t="str">
            <v>New Store Disc.</v>
          </cell>
          <cell r="O12">
            <v>0.1</v>
          </cell>
          <cell r="P12">
            <v>0</v>
          </cell>
          <cell r="V12" t="str">
            <v>NO</v>
          </cell>
          <cell r="AK12" t="str">
            <v>MD Allowance $</v>
          </cell>
          <cell r="AM12">
            <v>0</v>
          </cell>
          <cell r="AQ12" t="str">
            <v>MD Expense $</v>
          </cell>
          <cell r="AS12">
            <v>0</v>
          </cell>
          <cell r="BN12" t="str">
            <v>PIPO</v>
          </cell>
          <cell r="BP12">
            <v>8.18</v>
          </cell>
          <cell r="BQ12">
            <v>14.15</v>
          </cell>
          <cell r="BR12">
            <v>11.53</v>
          </cell>
          <cell r="BU12" t="str">
            <v>Storage Rate</v>
          </cell>
          <cell r="BZ12" t="str">
            <v>Handicap</v>
          </cell>
          <cell r="CB12">
            <v>20</v>
          </cell>
        </row>
        <row r="13">
          <cell r="I13" t="str">
            <v>MD Allowance %</v>
          </cell>
          <cell r="J13">
            <v>0</v>
          </cell>
          <cell r="M13" t="str">
            <v>New Store Days</v>
          </cell>
          <cell r="O13">
            <v>90</v>
          </cell>
          <cell r="P13">
            <v>0</v>
          </cell>
          <cell r="AK13" t="str">
            <v>MD Allowance %</v>
          </cell>
          <cell r="AM13">
            <v>0</v>
          </cell>
          <cell r="AQ13" t="str">
            <v>MD Expense %</v>
          </cell>
          <cell r="AS13">
            <v>0</v>
          </cell>
          <cell r="BN13" t="str">
            <v>Breakpack</v>
          </cell>
          <cell r="BP13">
            <v>0.75</v>
          </cell>
          <cell r="BQ13">
            <v>0.89</v>
          </cell>
          <cell r="BR13">
            <v>0</v>
          </cell>
          <cell r="BU13">
            <v>0.12</v>
          </cell>
          <cell r="BZ13" t="str">
            <v>Modified New Store Days</v>
          </cell>
          <cell r="CB13">
            <v>70</v>
          </cell>
        </row>
        <row r="14">
          <cell r="I14" t="str">
            <v>Other $</v>
          </cell>
          <cell r="J14">
            <v>0</v>
          </cell>
          <cell r="M14" t="str">
            <v>LTL/TL</v>
          </cell>
          <cell r="O14" t="str">
            <v>LTL</v>
          </cell>
          <cell r="AK14" t="str">
            <v>Other $</v>
          </cell>
          <cell r="AM14">
            <v>0</v>
          </cell>
          <cell r="AQ14" t="str">
            <v>Other Expense $</v>
          </cell>
          <cell r="AS14">
            <v>0</v>
          </cell>
        </row>
        <row r="15">
          <cell r="I15" t="str">
            <v>Other %</v>
          </cell>
          <cell r="J15">
            <v>0</v>
          </cell>
          <cell r="M15" t="str">
            <v>Defective Policy</v>
          </cell>
          <cell r="O15" t="str">
            <v>100% B mkds</v>
          </cell>
          <cell r="AK15" t="str">
            <v>Other %</v>
          </cell>
          <cell r="AM15">
            <v>0</v>
          </cell>
          <cell r="AQ15" t="str">
            <v>Other Expense %</v>
          </cell>
          <cell r="AS15">
            <v>0</v>
          </cell>
        </row>
        <row r="17">
          <cell r="AV17" t="str">
            <v>Freight Variables</v>
          </cell>
          <cell r="BW17" t="str">
            <v>Discount/Dating Benefit</v>
          </cell>
        </row>
        <row r="18">
          <cell r="I18" t="str">
            <v>Program Weeks</v>
          </cell>
          <cell r="J18">
            <v>0</v>
          </cell>
          <cell r="T18" t="str">
            <v>Freight input information</v>
          </cell>
          <cell r="AE18" t="str">
            <v>FOB Cost / Retail</v>
          </cell>
          <cell r="AK18" t="str">
            <v>Vendor Income</v>
          </cell>
          <cell r="AQ18" t="str">
            <v>Vendor Expenses</v>
          </cell>
          <cell r="AV18" t="str">
            <v>Import Freight</v>
          </cell>
          <cell r="BD18" t="str">
            <v>Domestic Freight</v>
          </cell>
          <cell r="BJ18" t="str">
            <v>Total Freight</v>
          </cell>
          <cell r="BP18" t="str">
            <v>Supply Chain/Storage Expense</v>
          </cell>
          <cell r="BW18" t="str">
            <v>Import</v>
          </cell>
          <cell r="CA18" t="str">
            <v>Domestic</v>
          </cell>
          <cell r="CH18" t="str">
            <v>Base/Net PMU and Cost</v>
          </cell>
          <cell r="CS18" t="str">
            <v>GM/Contribution Dollars and Rate</v>
          </cell>
          <cell r="CX18" t="str">
            <v>Start of Day</v>
          </cell>
          <cell r="CZ18" t="str">
            <v>Savings From Start</v>
          </cell>
        </row>
        <row r="19">
          <cell r="A19" t="str">
            <v>Item Code</v>
          </cell>
          <cell r="B19" t="str">
            <v>Category Y</v>
          </cell>
          <cell r="C19" t="str">
            <v>Baseline</v>
          </cell>
          <cell r="D19" t="str">
            <v>Buyers Choice</v>
          </cell>
          <cell r="E19" t="str">
            <v>Vendor Bid</v>
          </cell>
          <cell r="F19" t="str">
            <v>Category</v>
          </cell>
          <cell r="G19" t="str">
            <v>Style</v>
          </cell>
          <cell r="I19" t="str">
            <v>Items</v>
          </cell>
          <cell r="J19" t="str">
            <v>DPCI/Style Number</v>
          </cell>
          <cell r="M19" t="str">
            <v>Total Units</v>
          </cell>
          <cell r="O19" t="str">
            <v>Import Unit Cost</v>
          </cell>
          <cell r="P19" t="str">
            <v>Revised Import Unit Cost</v>
          </cell>
          <cell r="R19" t="str">
            <v>Unit Retail</v>
          </cell>
          <cell r="S19" t="str">
            <v>Total Retail</v>
          </cell>
          <cell r="T19" t="str">
            <v>Master Casepack Units</v>
          </cell>
          <cell r="U19" t="str">
            <v>Inner Casepack Units</v>
          </cell>
          <cell r="V19" t="str">
            <v>length (in inches)</v>
          </cell>
          <cell r="W19" t="str">
            <v>width (in inches)</v>
          </cell>
          <cell r="X19" t="str">
            <v>height (in inches)</v>
          </cell>
          <cell r="Y19" t="str">
            <v>weight (in pounds)</v>
          </cell>
          <cell r="Z19" t="str">
            <v>Import  FOB point   (City, Country)</v>
          </cell>
          <cell r="AA19" t="str">
            <v>Domestic FOB point   (City, State)</v>
          </cell>
          <cell r="AB19" t="str">
            <v>Duty Rate</v>
          </cell>
          <cell r="AC19" t="str">
            <v>Net PMU</v>
          </cell>
          <cell r="AE19" t="str">
            <v xml:space="preserve"> FOB Import Cost</v>
          </cell>
          <cell r="AF19" t="str">
            <v xml:space="preserve"> FOB Domestic Cost</v>
          </cell>
          <cell r="AG19" t="str">
            <v xml:space="preserve"> FOB Cost</v>
          </cell>
          <cell r="AH19" t="str">
            <v>Total Retail</v>
          </cell>
          <cell r="AI19" t="str">
            <v>FOB Markup</v>
          </cell>
          <cell r="AK19" t="str">
            <v>Volume Rebate</v>
          </cell>
          <cell r="AL19" t="str">
            <v>Ad Allowance</v>
          </cell>
          <cell r="AM19" t="str">
            <v>MD Allowance</v>
          </cell>
          <cell r="AN19" t="str">
            <v>Other VI</v>
          </cell>
          <cell r="AO19" t="str">
            <v>Total Vendor Income</v>
          </cell>
          <cell r="AQ19" t="str">
            <v>Ad Expense</v>
          </cell>
          <cell r="AR19" t="str">
            <v>MD Expense</v>
          </cell>
          <cell r="AS19" t="str">
            <v>Other Expense</v>
          </cell>
          <cell r="AT19" t="str">
            <v>Total Vendor Expense</v>
          </cell>
          <cell r="AV19" t="str">
            <v>Cube</v>
          </cell>
          <cell r="AW19" t="str">
            <v>Cube/each</v>
          </cell>
          <cell r="AX19" t="str">
            <v>Import Units</v>
          </cell>
          <cell r="AY19" t="str">
            <v>Import Freight Cost</v>
          </cell>
          <cell r="AZ19" t="str">
            <v>% of Items Import</v>
          </cell>
          <cell r="BA19" t="str">
            <v>Import Freight/Unit</v>
          </cell>
          <cell r="BB19" t="str">
            <v>Port to DC Rate</v>
          </cell>
          <cell r="BC19" t="str">
            <v>Domestic Freight from Port</v>
          </cell>
          <cell r="BD19" t="str">
            <v>Weight/ each</v>
          </cell>
          <cell r="BE19" t="str">
            <v>Domestic Units</v>
          </cell>
          <cell r="BF19" t="str">
            <v>Domestic Freight Cost</v>
          </cell>
          <cell r="BG19" t="str">
            <v>% of Items Domestic</v>
          </cell>
          <cell r="BH19" t="str">
            <v>Domestic Freight/Unit</v>
          </cell>
          <cell r="BJ19" t="str">
            <v xml:space="preserve"> Import Freight Cost</v>
          </cell>
          <cell r="BK19" t="str">
            <v xml:space="preserve"> Domestic Freight Cost</v>
          </cell>
          <cell r="BL19" t="str">
            <v>Duty Rate</v>
          </cell>
          <cell r="BM19" t="str">
            <v xml:space="preserve"> Duty</v>
          </cell>
          <cell r="BN19" t="str">
            <v xml:space="preserve"> Total Freight &amp; Duty</v>
          </cell>
          <cell r="BP19" t="str">
            <v>Flow Expense</v>
          </cell>
          <cell r="BQ19" t="str">
            <v>Reserve Expense</v>
          </cell>
          <cell r="BR19" t="str">
            <v>Pre Distro Expense</v>
          </cell>
          <cell r="BS19" t="str">
            <v xml:space="preserve"> Total Supply Chain Expense</v>
          </cell>
          <cell r="BU19" t="str">
            <v>IDC/RDC Storage Expense</v>
          </cell>
          <cell r="BW19" t="str">
            <v>Import Discount Benefit</v>
          </cell>
          <cell r="BX19" t="str">
            <v>Import New Store Discount</v>
          </cell>
          <cell r="BY19" t="str">
            <v>Import Regular Days Benefit</v>
          </cell>
          <cell r="BZ19" t="str">
            <v>Import New Store Days Benefit</v>
          </cell>
          <cell r="CA19" t="str">
            <v>Discount Benefit</v>
          </cell>
          <cell r="CB19" t="str">
            <v>New Store Discount</v>
          </cell>
          <cell r="CC19" t="str">
            <v>Regular Days Benefit</v>
          </cell>
          <cell r="CD19" t="str">
            <v>New Store Days Benefit</v>
          </cell>
          <cell r="CE19" t="str">
            <v>Discount Benefit</v>
          </cell>
          <cell r="CF19" t="str">
            <v>Dating Benefit</v>
          </cell>
          <cell r="CH19" t="str">
            <v xml:space="preserve"> Import Base Cost</v>
          </cell>
          <cell r="CI19" t="str">
            <v xml:space="preserve"> Domestic Base Cost</v>
          </cell>
          <cell r="CJ19" t="str">
            <v>Import Base PMU</v>
          </cell>
          <cell r="CK19" t="str">
            <v>Domestic Base PMU</v>
          </cell>
          <cell r="CL19" t="str">
            <v>Total Base Cost</v>
          </cell>
          <cell r="CM19" t="str">
            <v xml:space="preserve"> Total Base PMU</v>
          </cell>
          <cell r="CN19" t="str">
            <v>Total Base Unit Cost</v>
          </cell>
          <cell r="CO19" t="str">
            <v xml:space="preserve"> Net Cost</v>
          </cell>
          <cell r="CP19" t="str">
            <v xml:space="preserve"> Net PMU</v>
          </cell>
          <cell r="CQ19" t="str">
            <v xml:space="preserve"> Net Unit Cost</v>
          </cell>
          <cell r="CS19" t="str">
            <v>Gross Margin Dollars</v>
          </cell>
          <cell r="CT19" t="str">
            <v>Gross Margin Rate</v>
          </cell>
          <cell r="CU19" t="str">
            <v>Contribution Dollars</v>
          </cell>
          <cell r="CV19" t="str">
            <v>Contribution Rate</v>
          </cell>
          <cell r="CX19" t="str">
            <v>First Cost</v>
          </cell>
          <cell r="CY19" t="str">
            <v>Net Cost</v>
          </cell>
          <cell r="CZ19" t="str">
            <v>First Cost</v>
          </cell>
          <cell r="DA19" t="str">
            <v>Net Cost</v>
          </cell>
        </row>
        <row r="21">
          <cell r="A21" t="str">
            <v>Dongguan 1</v>
          </cell>
          <cell r="B21" t="str">
            <v>Ottomans Y</v>
          </cell>
          <cell r="C21" t="str">
            <v>N</v>
          </cell>
          <cell r="D21" t="str">
            <v>Y</v>
          </cell>
          <cell r="E21" t="str">
            <v>Y</v>
          </cell>
          <cell r="F21" t="str">
            <v>Ottomans</v>
          </cell>
          <cell r="G21" t="str">
            <v>traditional</v>
          </cell>
          <cell r="H21">
            <v>1</v>
          </cell>
          <cell r="I21" t="str">
            <v>Item #1  ottoman with black leather BHL046L-00</v>
          </cell>
          <cell r="J21" t="str">
            <v>BH046L-00</v>
          </cell>
          <cell r="M21">
            <v>25000</v>
          </cell>
          <cell r="O21">
            <v>38.75</v>
          </cell>
          <cell r="R21">
            <v>79.989999999999995</v>
          </cell>
          <cell r="S21">
            <v>1999749.9999999998</v>
          </cell>
          <cell r="T21">
            <v>1</v>
          </cell>
          <cell r="U21">
            <v>1</v>
          </cell>
          <cell r="V21">
            <v>21.375</v>
          </cell>
          <cell r="W21">
            <v>21.375</v>
          </cell>
          <cell r="X21">
            <v>19.625</v>
          </cell>
          <cell r="Y21">
            <v>24.64</v>
          </cell>
          <cell r="Z21" t="str">
            <v>Yan Tian</v>
          </cell>
          <cell r="AB21">
            <v>0</v>
          </cell>
          <cell r="AC21">
            <v>0.42946031772332904</v>
          </cell>
          <cell r="AE21">
            <v>968750</v>
          </cell>
          <cell r="AF21">
            <v>0</v>
          </cell>
          <cell r="AG21">
            <v>968750</v>
          </cell>
          <cell r="AH21">
            <v>1999749.9999999998</v>
          </cell>
          <cell r="AI21">
            <v>0.51556444555569447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V21">
            <v>5.188934326171875</v>
          </cell>
          <cell r="AW21">
            <v>5.188934326171875</v>
          </cell>
          <cell r="AX21">
            <v>25000</v>
          </cell>
          <cell r="AY21">
            <v>1.1846309403437816</v>
          </cell>
          <cell r="AZ21">
            <v>1</v>
          </cell>
          <cell r="BA21">
            <v>6.1469721501951149</v>
          </cell>
          <cell r="BB21">
            <v>3.1939814736842105E-2</v>
          </cell>
          <cell r="BC21">
            <v>0.78699703511578945</v>
          </cell>
          <cell r="BD21">
            <v>24.64</v>
          </cell>
          <cell r="BE21">
            <v>0</v>
          </cell>
          <cell r="BF21">
            <v>0.11</v>
          </cell>
          <cell r="BG21">
            <v>0</v>
          </cell>
          <cell r="BH21">
            <v>2.7103999999999999</v>
          </cell>
          <cell r="BI21" t="str">
            <v xml:space="preserve"> </v>
          </cell>
          <cell r="BJ21">
            <v>173349.22963277262</v>
          </cell>
          <cell r="BK21">
            <v>0</v>
          </cell>
          <cell r="BL21">
            <v>0</v>
          </cell>
          <cell r="BM21">
            <v>0</v>
          </cell>
          <cell r="BN21">
            <v>173349.22963277262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U21">
            <v>0</v>
          </cell>
          <cell r="BW21">
            <v>0</v>
          </cell>
          <cell r="BX21">
            <v>1162.5</v>
          </cell>
          <cell r="BY21">
            <v>12761.666666666666</v>
          </cell>
          <cell r="BZ21">
            <v>244.125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1162.5</v>
          </cell>
          <cell r="CF21">
            <v>13005.791666666666</v>
          </cell>
          <cell r="CH21">
            <v>1140936.7296327725</v>
          </cell>
          <cell r="CI21">
            <v>0</v>
          </cell>
          <cell r="CJ21">
            <v>0.42946031772332904</v>
          </cell>
          <cell r="CK21">
            <v>0</v>
          </cell>
          <cell r="CL21">
            <v>1140936.7296327725</v>
          </cell>
          <cell r="CM21">
            <v>0.42946031772332904</v>
          </cell>
          <cell r="CN21">
            <v>45.637469185310898</v>
          </cell>
          <cell r="CO21">
            <v>1140936.7296327725</v>
          </cell>
          <cell r="CP21">
            <v>0.42946031772332904</v>
          </cell>
          <cell r="CQ21">
            <v>45.637469185310898</v>
          </cell>
          <cell r="CS21">
            <v>858813.27036722726</v>
          </cell>
          <cell r="CT21">
            <v>0.4294603177233291</v>
          </cell>
          <cell r="CU21">
            <v>871819.06203389389</v>
          </cell>
          <cell r="CV21">
            <v>0.435964026520262</v>
          </cell>
          <cell r="CX21">
            <v>1637250</v>
          </cell>
          <cell r="CY21">
            <v>1808634.5296327726</v>
          </cell>
          <cell r="CZ21">
            <v>668500</v>
          </cell>
          <cell r="DA21">
            <v>667697.80000000005</v>
          </cell>
        </row>
        <row r="22">
          <cell r="A22" t="str">
            <v>Dongguan 2</v>
          </cell>
          <cell r="B22" t="str">
            <v>Ottomans Y</v>
          </cell>
          <cell r="C22" t="str">
            <v>N</v>
          </cell>
          <cell r="D22" t="str">
            <v>Y</v>
          </cell>
          <cell r="E22" t="str">
            <v>Y</v>
          </cell>
          <cell r="F22" t="str">
            <v>Ottomans</v>
          </cell>
          <cell r="G22" t="str">
            <v>traditional</v>
          </cell>
          <cell r="H22">
            <v>2</v>
          </cell>
          <cell r="I22" t="str">
            <v>Item #2  ottoman with dark brown leather BH046-00</v>
          </cell>
          <cell r="J22" t="str">
            <v>BH046-00</v>
          </cell>
          <cell r="M22">
            <v>25000</v>
          </cell>
          <cell r="O22">
            <v>38.75</v>
          </cell>
          <cell r="R22">
            <v>79.989999999999995</v>
          </cell>
          <cell r="S22">
            <v>1999749.9999999998</v>
          </cell>
          <cell r="T22">
            <v>1</v>
          </cell>
          <cell r="U22">
            <v>1</v>
          </cell>
          <cell r="V22">
            <v>21.375</v>
          </cell>
          <cell r="W22">
            <v>21.375</v>
          </cell>
          <cell r="X22">
            <v>19.625</v>
          </cell>
          <cell r="Y22">
            <v>24.2</v>
          </cell>
          <cell r="Z22" t="str">
            <v>Yan Tian</v>
          </cell>
          <cell r="AB22">
            <v>0</v>
          </cell>
          <cell r="AC22">
            <v>0.42963600866574947</v>
          </cell>
          <cell r="AE22">
            <v>968750</v>
          </cell>
          <cell r="AF22">
            <v>0</v>
          </cell>
          <cell r="AG22">
            <v>968750</v>
          </cell>
          <cell r="AH22">
            <v>1999749.9999999998</v>
          </cell>
          <cell r="AI22">
            <v>0.51556444555569447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V22">
            <v>5.188934326171875</v>
          </cell>
          <cell r="AW22">
            <v>5.188934326171875</v>
          </cell>
          <cell r="AX22">
            <v>25000</v>
          </cell>
          <cell r="AY22">
            <v>1.1846309403437816</v>
          </cell>
          <cell r="AZ22">
            <v>1</v>
          </cell>
          <cell r="BA22">
            <v>6.1469721501951149</v>
          </cell>
          <cell r="BB22">
            <v>3.1939814736842105E-2</v>
          </cell>
          <cell r="BC22">
            <v>0.7729435166315789</v>
          </cell>
          <cell r="BD22">
            <v>24.2</v>
          </cell>
          <cell r="BE22">
            <v>0</v>
          </cell>
          <cell r="BF22">
            <v>0.11</v>
          </cell>
          <cell r="BG22">
            <v>0</v>
          </cell>
          <cell r="BH22">
            <v>2.6619999999999999</v>
          </cell>
          <cell r="BI22" t="str">
            <v xml:space="preserve"> </v>
          </cell>
          <cell r="BJ22">
            <v>172997.89167066733</v>
          </cell>
          <cell r="BK22">
            <v>0</v>
          </cell>
          <cell r="BL22">
            <v>0</v>
          </cell>
          <cell r="BM22">
            <v>0</v>
          </cell>
          <cell r="BN22">
            <v>172997.89167066733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U22">
            <v>0</v>
          </cell>
          <cell r="BW22">
            <v>0</v>
          </cell>
          <cell r="BX22">
            <v>1162.5</v>
          </cell>
          <cell r="BY22">
            <v>12761.666666666666</v>
          </cell>
          <cell r="BZ22">
            <v>244.125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1162.5</v>
          </cell>
          <cell r="CF22">
            <v>13005.791666666666</v>
          </cell>
          <cell r="CH22">
            <v>1140585.3916706673</v>
          </cell>
          <cell r="CI22">
            <v>0</v>
          </cell>
          <cell r="CJ22">
            <v>0.42963600866574947</v>
          </cell>
          <cell r="CK22">
            <v>0</v>
          </cell>
          <cell r="CL22">
            <v>1140585.3916706673</v>
          </cell>
          <cell r="CM22">
            <v>0.42963600866574947</v>
          </cell>
          <cell r="CN22">
            <v>45.623415666826695</v>
          </cell>
          <cell r="CO22">
            <v>1140585.3916706673</v>
          </cell>
          <cell r="CP22">
            <v>0.42963600866574947</v>
          </cell>
          <cell r="CQ22">
            <v>45.623415666826695</v>
          </cell>
          <cell r="CS22">
            <v>859164.60832933243</v>
          </cell>
          <cell r="CT22">
            <v>0.42963600866574947</v>
          </cell>
          <cell r="CU22">
            <v>872170.39999599906</v>
          </cell>
          <cell r="CV22">
            <v>0.43613971746268243</v>
          </cell>
          <cell r="CX22">
            <v>1980500</v>
          </cell>
          <cell r="CY22">
            <v>2151121.2916706675</v>
          </cell>
          <cell r="CZ22">
            <v>1011750</v>
          </cell>
          <cell r="DA22">
            <v>1010535.9000000001</v>
          </cell>
        </row>
        <row r="23">
          <cell r="A23" t="str">
            <v>Dongguan 3</v>
          </cell>
          <cell r="B23" t="str">
            <v>Ottomans Y</v>
          </cell>
          <cell r="C23" t="str">
            <v>N</v>
          </cell>
          <cell r="D23" t="str">
            <v>Y</v>
          </cell>
          <cell r="E23" t="str">
            <v>Y</v>
          </cell>
          <cell r="F23" t="str">
            <v>Ottomans</v>
          </cell>
          <cell r="G23" t="str">
            <v>casual</v>
          </cell>
          <cell r="H23">
            <v>3</v>
          </cell>
          <cell r="I23" t="str">
            <v>Item #3  ottoman with light brown leather BH054-00</v>
          </cell>
          <cell r="J23" t="str">
            <v>BH054-00</v>
          </cell>
          <cell r="M23">
            <v>25000</v>
          </cell>
          <cell r="O23">
            <v>38.75</v>
          </cell>
          <cell r="R23">
            <v>79.989999999999995</v>
          </cell>
          <cell r="S23">
            <v>1999749.9999999998</v>
          </cell>
          <cell r="T23">
            <v>1</v>
          </cell>
          <cell r="U23">
            <v>1</v>
          </cell>
          <cell r="V23">
            <v>20.375</v>
          </cell>
          <cell r="W23">
            <v>20.375</v>
          </cell>
          <cell r="X23">
            <v>20.75</v>
          </cell>
          <cell r="Y23">
            <v>22</v>
          </cell>
          <cell r="Z23" t="str">
            <v>Yan Tian</v>
          </cell>
          <cell r="AB23">
            <v>0</v>
          </cell>
          <cell r="AC23">
            <v>0.43353392338006813</v>
          </cell>
          <cell r="AE23">
            <v>968750</v>
          </cell>
          <cell r="AF23">
            <v>0</v>
          </cell>
          <cell r="AG23">
            <v>968750</v>
          </cell>
          <cell r="AH23">
            <v>1999749.9999999998</v>
          </cell>
          <cell r="AI23">
            <v>0.51556444555569447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V23">
            <v>4.9850509078414351</v>
          </cell>
          <cell r="AW23">
            <v>4.9850509078414351</v>
          </cell>
          <cell r="AX23">
            <v>25000</v>
          </cell>
          <cell r="AY23">
            <v>1.1846309403437816</v>
          </cell>
          <cell r="AZ23">
            <v>1</v>
          </cell>
          <cell r="BA23">
            <v>5.9054455446178213</v>
          </cell>
          <cell r="BB23">
            <v>3.1939814736842105E-2</v>
          </cell>
          <cell r="BC23">
            <v>0.70267592421052627</v>
          </cell>
          <cell r="BD23">
            <v>22</v>
          </cell>
          <cell r="BE23">
            <v>0</v>
          </cell>
          <cell r="BF23">
            <v>0.11</v>
          </cell>
          <cell r="BG23">
            <v>0</v>
          </cell>
          <cell r="BH23">
            <v>2.42</v>
          </cell>
          <cell r="BI23" t="str">
            <v xml:space="preserve"> </v>
          </cell>
          <cell r="BJ23">
            <v>165203.03672070868</v>
          </cell>
          <cell r="BK23">
            <v>0</v>
          </cell>
          <cell r="BL23">
            <v>0</v>
          </cell>
          <cell r="BM23">
            <v>0</v>
          </cell>
          <cell r="BN23">
            <v>165203.03672070868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U23">
            <v>0</v>
          </cell>
          <cell r="BW23">
            <v>0</v>
          </cell>
          <cell r="BX23">
            <v>1162.5</v>
          </cell>
          <cell r="BY23">
            <v>12761.666666666666</v>
          </cell>
          <cell r="BZ23">
            <v>244.125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1162.5</v>
          </cell>
          <cell r="CF23">
            <v>13005.791666666666</v>
          </cell>
          <cell r="CH23">
            <v>1132790.5367207087</v>
          </cell>
          <cell r="CI23">
            <v>0</v>
          </cell>
          <cell r="CJ23">
            <v>0.43353392338006813</v>
          </cell>
          <cell r="CK23">
            <v>0</v>
          </cell>
          <cell r="CL23">
            <v>1132790.5367207087</v>
          </cell>
          <cell r="CM23">
            <v>0.43353392338006813</v>
          </cell>
          <cell r="CN23">
            <v>45.311621468828349</v>
          </cell>
          <cell r="CO23">
            <v>1132790.5367207087</v>
          </cell>
          <cell r="CP23">
            <v>0.43353392338006813</v>
          </cell>
          <cell r="CQ23">
            <v>45.311621468828349</v>
          </cell>
          <cell r="CS23">
            <v>866959.46327929106</v>
          </cell>
          <cell r="CT23">
            <v>0.43353392338006808</v>
          </cell>
          <cell r="CU23">
            <v>879965.25494595768</v>
          </cell>
          <cell r="CV23">
            <v>0.44003763217700104</v>
          </cell>
          <cell r="CX23">
            <v>1742750</v>
          </cell>
          <cell r="CY23">
            <v>1905861.7367207084</v>
          </cell>
          <cell r="CZ23">
            <v>774000</v>
          </cell>
          <cell r="DA23">
            <v>773071.19999999972</v>
          </cell>
        </row>
        <row r="24">
          <cell r="A24" t="str">
            <v>Dongguan 4</v>
          </cell>
          <cell r="B24" t="str">
            <v>Ottomans Y</v>
          </cell>
          <cell r="C24" t="str">
            <v>N</v>
          </cell>
          <cell r="D24" t="str">
            <v>Y</v>
          </cell>
          <cell r="E24" t="str">
            <v>Y</v>
          </cell>
          <cell r="F24" t="str">
            <v>Ottomans</v>
          </cell>
          <cell r="G24" t="str">
            <v>casual</v>
          </cell>
          <cell r="H24">
            <v>4</v>
          </cell>
          <cell r="I24" t="str">
            <v>Item #4  ottoman with black leather BH054L-00</v>
          </cell>
          <cell r="J24" t="str">
            <v>BH054L-00</v>
          </cell>
          <cell r="M24">
            <v>25000</v>
          </cell>
          <cell r="O24">
            <v>38.75</v>
          </cell>
          <cell r="R24">
            <v>79.989999999999995</v>
          </cell>
          <cell r="S24">
            <v>1999749.9999999998</v>
          </cell>
          <cell r="T24">
            <v>1</v>
          </cell>
          <cell r="U24">
            <v>1</v>
          </cell>
          <cell r="V24">
            <v>20.375</v>
          </cell>
          <cell r="W24">
            <v>20.375</v>
          </cell>
          <cell r="X24">
            <v>20.75</v>
          </cell>
          <cell r="Y24">
            <v>22.88</v>
          </cell>
          <cell r="Z24" t="str">
            <v>Yan Tian</v>
          </cell>
          <cell r="AB24">
            <v>0</v>
          </cell>
          <cell r="AC24">
            <v>0.43318254149522717</v>
          </cell>
          <cell r="AE24">
            <v>968750</v>
          </cell>
          <cell r="AF24">
            <v>0</v>
          </cell>
          <cell r="AG24">
            <v>968750</v>
          </cell>
          <cell r="AH24">
            <v>1999749.9999999998</v>
          </cell>
          <cell r="AI24">
            <v>0.51556444555569447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V24">
            <v>4.9850509078414351</v>
          </cell>
          <cell r="AW24">
            <v>4.9850509078414351</v>
          </cell>
          <cell r="AX24">
            <v>25000</v>
          </cell>
          <cell r="AY24">
            <v>1.1846309403437816</v>
          </cell>
          <cell r="AZ24">
            <v>1</v>
          </cell>
          <cell r="BA24">
            <v>5.9054455446178213</v>
          </cell>
          <cell r="BB24">
            <v>3.1939814736842105E-2</v>
          </cell>
          <cell r="BC24">
            <v>0.73078296117894737</v>
          </cell>
          <cell r="BD24">
            <v>22.88</v>
          </cell>
          <cell r="BE24">
            <v>0</v>
          </cell>
          <cell r="BF24">
            <v>0.11</v>
          </cell>
          <cell r="BG24">
            <v>0</v>
          </cell>
          <cell r="BH24">
            <v>2.5167999999999999</v>
          </cell>
          <cell r="BI24" t="str">
            <v xml:space="preserve"> </v>
          </cell>
          <cell r="BJ24">
            <v>165905.71264491923</v>
          </cell>
          <cell r="BK24">
            <v>0</v>
          </cell>
          <cell r="BL24">
            <v>0</v>
          </cell>
          <cell r="BM24">
            <v>0</v>
          </cell>
          <cell r="BN24">
            <v>165905.71264491923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U24">
            <v>0</v>
          </cell>
          <cell r="BW24">
            <v>0</v>
          </cell>
          <cell r="BX24">
            <v>1162.5</v>
          </cell>
          <cell r="BY24">
            <v>12761.666666666666</v>
          </cell>
          <cell r="BZ24">
            <v>244.125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1162.5</v>
          </cell>
          <cell r="CF24">
            <v>13005.791666666666</v>
          </cell>
          <cell r="CH24">
            <v>1133493.2126449193</v>
          </cell>
          <cell r="CI24">
            <v>0</v>
          </cell>
          <cell r="CJ24">
            <v>0.43318254149522717</v>
          </cell>
          <cell r="CK24">
            <v>0</v>
          </cell>
          <cell r="CL24">
            <v>1133493.2126449193</v>
          </cell>
          <cell r="CM24">
            <v>0.43318254149522717</v>
          </cell>
          <cell r="CN24">
            <v>45.339728505796771</v>
          </cell>
          <cell r="CO24">
            <v>1133493.2126449193</v>
          </cell>
          <cell r="CP24">
            <v>0.43318254149522717</v>
          </cell>
          <cell r="CQ24">
            <v>45.339728505796771</v>
          </cell>
          <cell r="CS24">
            <v>866256.78735508048</v>
          </cell>
          <cell r="CT24">
            <v>0.43318254149522717</v>
          </cell>
          <cell r="CU24">
            <v>879262.57902174711</v>
          </cell>
          <cell r="CV24">
            <v>0.43968625029216013</v>
          </cell>
          <cell r="CX24">
            <v>1505250</v>
          </cell>
          <cell r="CY24">
            <v>1669349.4126449192</v>
          </cell>
          <cell r="CZ24">
            <v>536500</v>
          </cell>
          <cell r="DA24">
            <v>535856.19999999995</v>
          </cell>
        </row>
        <row r="25">
          <cell r="A25" t="str">
            <v>Dongguan 5</v>
          </cell>
          <cell r="B25" t="str">
            <v>Ottomans N</v>
          </cell>
          <cell r="C25" t="str">
            <v>N</v>
          </cell>
          <cell r="D25" t="str">
            <v>N</v>
          </cell>
          <cell r="E25" t="str">
            <v>N</v>
          </cell>
          <cell r="F25" t="str">
            <v>Ottomans</v>
          </cell>
          <cell r="G25" t="str">
            <v>softmodern</v>
          </cell>
          <cell r="H25">
            <v>5</v>
          </cell>
          <cell r="I25" t="str">
            <v>Item #5  storage ottoman with chenille BH052L-01</v>
          </cell>
          <cell r="J25" t="str">
            <v>BH052L-01</v>
          </cell>
          <cell r="M25">
            <v>25000</v>
          </cell>
          <cell r="O25">
            <v>28.56</v>
          </cell>
          <cell r="R25">
            <v>59.99</v>
          </cell>
          <cell r="S25">
            <v>1499750</v>
          </cell>
          <cell r="T25">
            <v>1</v>
          </cell>
          <cell r="U25">
            <v>1</v>
          </cell>
          <cell r="V25">
            <v>19.375</v>
          </cell>
          <cell r="W25">
            <v>19.375</v>
          </cell>
          <cell r="X25">
            <v>17.375</v>
          </cell>
          <cell r="Y25">
            <v>20.68</v>
          </cell>
          <cell r="Z25" t="str">
            <v>Yan Tian</v>
          </cell>
          <cell r="AB25">
            <v>0</v>
          </cell>
          <cell r="AE25">
            <v>714000</v>
          </cell>
          <cell r="AF25">
            <v>0</v>
          </cell>
          <cell r="AG25">
            <v>714000</v>
          </cell>
          <cell r="AH25">
            <v>1499750</v>
          </cell>
          <cell r="AI25">
            <v>0.52392065344224037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V25">
            <v>3.774544044777199</v>
          </cell>
          <cell r="AW25">
            <v>3.774544044777199</v>
          </cell>
          <cell r="AX25">
            <v>25000</v>
          </cell>
          <cell r="AY25">
            <v>1.1846309403437816</v>
          </cell>
          <cell r="AZ25">
            <v>1</v>
          </cell>
          <cell r="BA25">
            <v>4.4714416611334338</v>
          </cell>
          <cell r="BB25">
            <v>3.1939814736842105E-2</v>
          </cell>
          <cell r="BC25">
            <v>0.66051536875789474</v>
          </cell>
          <cell r="BD25">
            <v>20.68</v>
          </cell>
          <cell r="BE25">
            <v>0</v>
          </cell>
          <cell r="BF25">
            <v>0.11</v>
          </cell>
          <cell r="BG25">
            <v>0</v>
          </cell>
          <cell r="BH25">
            <v>2.2747999999999999</v>
          </cell>
          <cell r="BI25" t="str">
            <v xml:space="preserve"> </v>
          </cell>
          <cell r="BJ25">
            <v>128298.92574728321</v>
          </cell>
          <cell r="BK25">
            <v>0</v>
          </cell>
          <cell r="BL25">
            <v>0</v>
          </cell>
          <cell r="BM25">
            <v>0</v>
          </cell>
          <cell r="BN25">
            <v>128298.92574728321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U25">
            <v>0</v>
          </cell>
          <cell r="BW25">
            <v>0</v>
          </cell>
          <cell r="BX25">
            <v>856.80000000000007</v>
          </cell>
          <cell r="BY25">
            <v>9405.76</v>
          </cell>
          <cell r="BZ25">
            <v>179.928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856.80000000000007</v>
          </cell>
          <cell r="CF25">
            <v>9585.6880000000001</v>
          </cell>
          <cell r="CH25">
            <v>841442.12574728322</v>
          </cell>
          <cell r="CI25">
            <v>0</v>
          </cell>
          <cell r="CJ25">
            <v>0.43894507368075797</v>
          </cell>
          <cell r="CK25">
            <v>0</v>
          </cell>
          <cell r="CL25">
            <v>841442.12574728322</v>
          </cell>
          <cell r="CM25">
            <v>0.43894507368075797</v>
          </cell>
          <cell r="CN25">
            <v>33.657685029891326</v>
          </cell>
          <cell r="CO25">
            <v>841442.12574728322</v>
          </cell>
          <cell r="CP25">
            <v>0.43894507368075797</v>
          </cell>
          <cell r="CQ25">
            <v>33.657685029891326</v>
          </cell>
          <cell r="CS25">
            <v>658307.87425271678</v>
          </cell>
          <cell r="CT25">
            <v>0.43894507368075797</v>
          </cell>
          <cell r="CU25">
            <v>667893.56225271674</v>
          </cell>
          <cell r="CV25">
            <v>0.44533659760141142</v>
          </cell>
          <cell r="CX25">
            <v>911000</v>
          </cell>
          <cell r="CY25">
            <v>1038205.7257472833</v>
          </cell>
          <cell r="CZ25">
            <v>197000</v>
          </cell>
          <cell r="DA25">
            <v>196763.60000000009</v>
          </cell>
        </row>
        <row r="26">
          <cell r="A26" t="str">
            <v>Dongguan 6</v>
          </cell>
          <cell r="B26" t="str">
            <v>Ottomans N</v>
          </cell>
          <cell r="C26" t="str">
            <v>N</v>
          </cell>
          <cell r="D26" t="str">
            <v>N</v>
          </cell>
          <cell r="E26" t="str">
            <v>N</v>
          </cell>
          <cell r="F26" t="str">
            <v>Ottomans</v>
          </cell>
          <cell r="G26" t="str">
            <v>softmodern</v>
          </cell>
          <cell r="H26">
            <v>6</v>
          </cell>
          <cell r="I26" t="str">
            <v>Item #6  storage ottoman with light color suede BH052L-02</v>
          </cell>
          <cell r="J26" t="str">
            <v>BH052L-02</v>
          </cell>
          <cell r="M26">
            <v>25000</v>
          </cell>
          <cell r="O26">
            <v>29.78</v>
          </cell>
          <cell r="R26">
            <v>59.99</v>
          </cell>
          <cell r="S26">
            <v>1499750</v>
          </cell>
          <cell r="T26">
            <v>1</v>
          </cell>
          <cell r="U26">
            <v>1</v>
          </cell>
          <cell r="V26">
            <v>19.375</v>
          </cell>
          <cell r="W26">
            <v>19.375</v>
          </cell>
          <cell r="X26">
            <v>17.375</v>
          </cell>
          <cell r="Y26">
            <v>15.4</v>
          </cell>
          <cell r="Z26" t="str">
            <v>Yan Tian</v>
          </cell>
          <cell r="AB26">
            <v>0</v>
          </cell>
          <cell r="AE26">
            <v>744500</v>
          </cell>
          <cell r="AF26">
            <v>0</v>
          </cell>
          <cell r="AG26">
            <v>744500</v>
          </cell>
          <cell r="AH26">
            <v>1499750</v>
          </cell>
          <cell r="AI26">
            <v>0.5035839306551092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V26">
            <v>3.774544044777199</v>
          </cell>
          <cell r="AW26">
            <v>3.774544044777199</v>
          </cell>
          <cell r="AX26">
            <v>25000</v>
          </cell>
          <cell r="AY26">
            <v>1.1846309403437816</v>
          </cell>
          <cell r="AZ26">
            <v>1</v>
          </cell>
          <cell r="BA26">
            <v>4.4714416611334338</v>
          </cell>
          <cell r="BB26">
            <v>3.1939814736842105E-2</v>
          </cell>
          <cell r="BC26">
            <v>0.49187314694736844</v>
          </cell>
          <cell r="BD26">
            <v>15.4</v>
          </cell>
          <cell r="BE26">
            <v>0</v>
          </cell>
          <cell r="BF26">
            <v>0.11</v>
          </cell>
          <cell r="BG26">
            <v>0</v>
          </cell>
          <cell r="BH26">
            <v>1.694</v>
          </cell>
          <cell r="BI26" t="str">
            <v xml:space="preserve"> </v>
          </cell>
          <cell r="BJ26">
            <v>124082.87020202004</v>
          </cell>
          <cell r="BK26">
            <v>0</v>
          </cell>
          <cell r="BL26">
            <v>0</v>
          </cell>
          <cell r="BM26">
            <v>0</v>
          </cell>
          <cell r="BN26">
            <v>124082.87020202004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U26">
            <v>0</v>
          </cell>
          <cell r="BW26">
            <v>0</v>
          </cell>
          <cell r="BX26">
            <v>893.4</v>
          </cell>
          <cell r="BY26">
            <v>9807.5466666666653</v>
          </cell>
          <cell r="BZ26">
            <v>187.614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893.4</v>
          </cell>
          <cell r="CF26">
            <v>9995.1606666666648</v>
          </cell>
          <cell r="CH26">
            <v>867689.47020202002</v>
          </cell>
          <cell r="CI26">
            <v>0</v>
          </cell>
          <cell r="CJ26">
            <v>0.42144392718651769</v>
          </cell>
          <cell r="CK26">
            <v>0</v>
          </cell>
          <cell r="CL26">
            <v>867689.47020202002</v>
          </cell>
          <cell r="CM26">
            <v>0.42144392718651769</v>
          </cell>
          <cell r="CN26">
            <v>34.707578808080804</v>
          </cell>
          <cell r="CO26">
            <v>867689.47020202002</v>
          </cell>
          <cell r="CP26">
            <v>0.42144392718651769</v>
          </cell>
          <cell r="CQ26">
            <v>34.707578808080804</v>
          </cell>
          <cell r="CS26">
            <v>632060.52979797998</v>
          </cell>
          <cell r="CT26">
            <v>0.42144392718651774</v>
          </cell>
          <cell r="CU26">
            <v>642055.69046464667</v>
          </cell>
          <cell r="CV26">
            <v>0.42810847838949601</v>
          </cell>
          <cell r="CX26">
            <v>871500</v>
          </cell>
          <cell r="CY26">
            <v>994537.07020202</v>
          </cell>
          <cell r="CZ26">
            <v>127000</v>
          </cell>
          <cell r="DA26">
            <v>126847.59999999998</v>
          </cell>
        </row>
        <row r="27">
          <cell r="A27" t="str">
            <v>Dongguan 7</v>
          </cell>
          <cell r="B27" t="str">
            <v>Stools N</v>
          </cell>
          <cell r="C27" t="str">
            <v>N</v>
          </cell>
          <cell r="D27" t="str">
            <v>N</v>
          </cell>
          <cell r="E27" t="str">
            <v>N</v>
          </cell>
          <cell r="F27" t="str">
            <v>Stools</v>
          </cell>
          <cell r="G27" t="str">
            <v>softmodern</v>
          </cell>
          <cell r="H27">
            <v>7</v>
          </cell>
          <cell r="I27" t="str">
            <v>Item #7  sm stool with off-white chenille BH034L-01</v>
          </cell>
          <cell r="J27" t="str">
            <v>BH034L-01</v>
          </cell>
          <cell r="M27">
            <v>30000</v>
          </cell>
          <cell r="O27">
            <v>18.8</v>
          </cell>
          <cell r="R27">
            <v>49.99</v>
          </cell>
          <cell r="S27">
            <v>1499700</v>
          </cell>
          <cell r="T27">
            <v>1</v>
          </cell>
          <cell r="U27">
            <v>1</v>
          </cell>
          <cell r="V27">
            <v>18.375</v>
          </cell>
          <cell r="W27">
            <v>18.375</v>
          </cell>
          <cell r="X27">
            <v>7.125</v>
          </cell>
          <cell r="Y27">
            <v>9.68</v>
          </cell>
          <cell r="Z27" t="str">
            <v>Yan Tian</v>
          </cell>
          <cell r="AB27">
            <v>0</v>
          </cell>
          <cell r="AE27">
            <v>564000</v>
          </cell>
          <cell r="AF27">
            <v>0</v>
          </cell>
          <cell r="AG27">
            <v>564000</v>
          </cell>
          <cell r="AH27">
            <v>1499700</v>
          </cell>
          <cell r="AI27">
            <v>0.62392478495699133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V27">
            <v>1.392181396484375</v>
          </cell>
          <cell r="AW27">
            <v>1.392181396484375</v>
          </cell>
          <cell r="AX27">
            <v>30000</v>
          </cell>
          <cell r="AY27">
            <v>1.1846309403437816</v>
          </cell>
          <cell r="AZ27">
            <v>1</v>
          </cell>
          <cell r="BA27">
            <v>1.6492211568464041</v>
          </cell>
          <cell r="BB27">
            <v>3.1939814736842105E-2</v>
          </cell>
          <cell r="BC27">
            <v>0.30917740665263155</v>
          </cell>
          <cell r="BD27">
            <v>9.68</v>
          </cell>
          <cell r="BE27">
            <v>0</v>
          </cell>
          <cell r="BF27">
            <v>0.11</v>
          </cell>
          <cell r="BG27">
            <v>0</v>
          </cell>
          <cell r="BH27">
            <v>1.0648</v>
          </cell>
          <cell r="BI27" t="str">
            <v xml:space="preserve"> </v>
          </cell>
          <cell r="BJ27">
            <v>58751.95690497107</v>
          </cell>
          <cell r="BK27">
            <v>0</v>
          </cell>
          <cell r="BL27">
            <v>0</v>
          </cell>
          <cell r="BM27">
            <v>0</v>
          </cell>
          <cell r="BN27">
            <v>58751.95690497107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U27">
            <v>0</v>
          </cell>
          <cell r="BW27">
            <v>0</v>
          </cell>
          <cell r="BX27">
            <v>676.80000000000007</v>
          </cell>
          <cell r="BY27">
            <v>7429.7599999999993</v>
          </cell>
          <cell r="BZ27">
            <v>142.12799999999999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676.80000000000007</v>
          </cell>
          <cell r="CF27">
            <v>7571.887999999999</v>
          </cell>
          <cell r="CH27">
            <v>622075.15690497099</v>
          </cell>
          <cell r="CI27">
            <v>0</v>
          </cell>
          <cell r="CJ27">
            <v>0.58520026878377607</v>
          </cell>
          <cell r="CK27">
            <v>0</v>
          </cell>
          <cell r="CL27">
            <v>622075.15690497099</v>
          </cell>
          <cell r="CM27">
            <v>0.58520026878377607</v>
          </cell>
          <cell r="CN27">
            <v>20.735838563499033</v>
          </cell>
          <cell r="CO27">
            <v>622075.15690497099</v>
          </cell>
          <cell r="CP27">
            <v>0.58520026878377607</v>
          </cell>
          <cell r="CQ27">
            <v>20.735838563499033</v>
          </cell>
          <cell r="CS27">
            <v>877624.84309502901</v>
          </cell>
          <cell r="CT27">
            <v>0.58520026878377607</v>
          </cell>
          <cell r="CU27">
            <v>885196.73109502904</v>
          </cell>
          <cell r="CV27">
            <v>0.59024920390413349</v>
          </cell>
          <cell r="CX27">
            <v>1014000</v>
          </cell>
          <cell r="CY27">
            <v>1071535.156904971</v>
          </cell>
          <cell r="CZ27">
            <v>450000</v>
          </cell>
          <cell r="DA27">
            <v>449460</v>
          </cell>
        </row>
        <row r="28">
          <cell r="A28" t="str">
            <v>Dongguan 8</v>
          </cell>
          <cell r="B28" t="str">
            <v>Stools N</v>
          </cell>
          <cell r="C28" t="str">
            <v>N</v>
          </cell>
          <cell r="D28" t="str">
            <v>N</v>
          </cell>
          <cell r="E28" t="str">
            <v>N</v>
          </cell>
          <cell r="F28" t="str">
            <v>Stools</v>
          </cell>
          <cell r="G28" t="str">
            <v>softmodern</v>
          </cell>
          <cell r="H28">
            <v>8</v>
          </cell>
          <cell r="I28" t="str">
            <v>Item #8  sm stool with dark brown suede BH034L-02</v>
          </cell>
          <cell r="J28" t="str">
            <v>BH034L-02</v>
          </cell>
          <cell r="M28">
            <v>30000</v>
          </cell>
          <cell r="O28">
            <v>18.8</v>
          </cell>
          <cell r="R28">
            <v>49.99</v>
          </cell>
          <cell r="S28">
            <v>1499700</v>
          </cell>
          <cell r="T28">
            <v>1</v>
          </cell>
          <cell r="U28">
            <v>1</v>
          </cell>
          <cell r="V28">
            <v>18.375</v>
          </cell>
          <cell r="W28">
            <v>18.375</v>
          </cell>
          <cell r="X28">
            <v>20.25</v>
          </cell>
          <cell r="Y28">
            <v>9.68</v>
          </cell>
          <cell r="Z28" t="str">
            <v>Yan Tian</v>
          </cell>
          <cell r="AB28">
            <v>0</v>
          </cell>
          <cell r="AE28">
            <v>564000</v>
          </cell>
          <cell r="AF28">
            <v>0</v>
          </cell>
          <cell r="AG28">
            <v>564000</v>
          </cell>
          <cell r="AH28">
            <v>1499700</v>
          </cell>
          <cell r="AI28">
            <v>0.62392478495699133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V28">
            <v>3.95672607421875</v>
          </cell>
          <cell r="AW28">
            <v>3.95672607421875</v>
          </cell>
          <cell r="AX28">
            <v>30000</v>
          </cell>
          <cell r="AY28">
            <v>1.1846309403437816</v>
          </cell>
          <cell r="AZ28">
            <v>1</v>
          </cell>
          <cell r="BA28">
            <v>4.6872601299845167</v>
          </cell>
          <cell r="BB28">
            <v>3.1939814736842105E-2</v>
          </cell>
          <cell r="BC28">
            <v>0.30917740665263155</v>
          </cell>
          <cell r="BD28">
            <v>9.68</v>
          </cell>
          <cell r="BE28">
            <v>0</v>
          </cell>
          <cell r="BF28">
            <v>0.11</v>
          </cell>
          <cell r="BG28">
            <v>0</v>
          </cell>
          <cell r="BH28">
            <v>1.0648</v>
          </cell>
          <cell r="BI28" t="str">
            <v xml:space="preserve"> </v>
          </cell>
          <cell r="BJ28">
            <v>149893.12609911445</v>
          </cell>
          <cell r="BK28">
            <v>0</v>
          </cell>
          <cell r="BL28">
            <v>0</v>
          </cell>
          <cell r="BM28">
            <v>0</v>
          </cell>
          <cell r="BN28">
            <v>149893.12609911445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U28">
            <v>0</v>
          </cell>
          <cell r="BW28">
            <v>0</v>
          </cell>
          <cell r="BX28">
            <v>676.80000000000007</v>
          </cell>
          <cell r="BY28">
            <v>7429.7599999999993</v>
          </cell>
          <cell r="BZ28">
            <v>142.12799999999999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676.80000000000007</v>
          </cell>
          <cell r="CF28">
            <v>7571.887999999999</v>
          </cell>
          <cell r="CH28">
            <v>713216.32609911438</v>
          </cell>
          <cell r="CI28">
            <v>0</v>
          </cell>
          <cell r="CJ28">
            <v>0.52442733473420389</v>
          </cell>
          <cell r="CK28">
            <v>0</v>
          </cell>
          <cell r="CL28">
            <v>713216.32609911438</v>
          </cell>
          <cell r="CM28">
            <v>0.52442733473420389</v>
          </cell>
          <cell r="CN28">
            <v>23.773877536637144</v>
          </cell>
          <cell r="CO28">
            <v>713216.32609911438</v>
          </cell>
          <cell r="CP28">
            <v>0.52442733473420389</v>
          </cell>
          <cell r="CQ28">
            <v>23.773877536637144</v>
          </cell>
          <cell r="CS28">
            <v>786483.67390088562</v>
          </cell>
          <cell r="CT28">
            <v>0.52442733473420389</v>
          </cell>
          <cell r="CU28">
            <v>794055.56190088566</v>
          </cell>
          <cell r="CV28">
            <v>0.52947626985456131</v>
          </cell>
          <cell r="CX28">
            <v>1045800</v>
          </cell>
          <cell r="CY28">
            <v>1194438.1660991146</v>
          </cell>
          <cell r="CZ28">
            <v>481800</v>
          </cell>
          <cell r="DA28">
            <v>481221.8400000002</v>
          </cell>
        </row>
        <row r="29">
          <cell r="A29" t="str">
            <v>Dongguan 9</v>
          </cell>
          <cell r="B29" t="str">
            <v>Stools Y</v>
          </cell>
          <cell r="C29" t="str">
            <v>N</v>
          </cell>
          <cell r="D29" t="str">
            <v>Y</v>
          </cell>
          <cell r="E29" t="str">
            <v>Y</v>
          </cell>
          <cell r="F29" t="str">
            <v>Stools</v>
          </cell>
          <cell r="G29" t="str">
            <v>softmodern</v>
          </cell>
          <cell r="H29">
            <v>9</v>
          </cell>
          <cell r="I29" t="str">
            <v>Item #9  sm stool with greenish suede BH035L-01</v>
          </cell>
          <cell r="J29" t="str">
            <v>BH035L-01</v>
          </cell>
          <cell r="M29">
            <v>30000</v>
          </cell>
          <cell r="O29">
            <v>16.22</v>
          </cell>
          <cell r="R29">
            <v>39.99</v>
          </cell>
          <cell r="S29">
            <v>1199700</v>
          </cell>
          <cell r="T29">
            <v>1</v>
          </cell>
          <cell r="U29">
            <v>1</v>
          </cell>
          <cell r="V29">
            <v>20.25</v>
          </cell>
          <cell r="W29">
            <v>20.25</v>
          </cell>
          <cell r="X29">
            <v>8.75</v>
          </cell>
          <cell r="Y29">
            <v>11.44</v>
          </cell>
          <cell r="Z29" t="str">
            <v>Yan Tian</v>
          </cell>
          <cell r="AB29">
            <v>0</v>
          </cell>
          <cell r="AC29">
            <v>0.52423820610842209</v>
          </cell>
          <cell r="AE29">
            <v>486599.99999999994</v>
          </cell>
          <cell r="AF29">
            <v>0</v>
          </cell>
          <cell r="AG29">
            <v>486599.99999999994</v>
          </cell>
          <cell r="AH29">
            <v>1199700</v>
          </cell>
          <cell r="AI29">
            <v>0.5943985996499126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2.076416015625</v>
          </cell>
          <cell r="AW29">
            <v>2.076416015625</v>
          </cell>
          <cell r="AX29">
            <v>30000</v>
          </cell>
          <cell r="AY29">
            <v>1.1846309403437816</v>
          </cell>
          <cell r="AZ29">
            <v>1</v>
          </cell>
          <cell r="BA29">
            <v>2.4597866571347322</v>
          </cell>
          <cell r="BB29">
            <v>3.1939814736842105E-2</v>
          </cell>
          <cell r="BC29">
            <v>0.36539148058947368</v>
          </cell>
          <cell r="BD29">
            <v>11.44</v>
          </cell>
          <cell r="BE29">
            <v>0</v>
          </cell>
          <cell r="BF29">
            <v>0.11</v>
          </cell>
          <cell r="BG29">
            <v>0</v>
          </cell>
          <cell r="BH29">
            <v>1.2584</v>
          </cell>
          <cell r="BI29" t="str">
            <v xml:space="preserve"> </v>
          </cell>
          <cell r="BJ29">
            <v>84755.344131726175</v>
          </cell>
          <cell r="BK29">
            <v>0</v>
          </cell>
          <cell r="BL29">
            <v>0</v>
          </cell>
          <cell r="BM29">
            <v>0</v>
          </cell>
          <cell r="BN29">
            <v>84755.344131726175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U29">
            <v>0</v>
          </cell>
          <cell r="BW29">
            <v>0</v>
          </cell>
          <cell r="BX29">
            <v>583.91999999999996</v>
          </cell>
          <cell r="BY29">
            <v>6410.1439999999984</v>
          </cell>
          <cell r="BZ29">
            <v>122.6232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583.91999999999996</v>
          </cell>
          <cell r="CF29">
            <v>6532.7671999999984</v>
          </cell>
          <cell r="CH29">
            <v>570771.42413172603</v>
          </cell>
          <cell r="CI29">
            <v>0</v>
          </cell>
          <cell r="CJ29">
            <v>0.52423820610842209</v>
          </cell>
          <cell r="CK29">
            <v>0</v>
          </cell>
          <cell r="CL29">
            <v>570771.42413172603</v>
          </cell>
          <cell r="CM29">
            <v>0.52423820610842209</v>
          </cell>
          <cell r="CN29">
            <v>19.025714137724201</v>
          </cell>
          <cell r="CO29">
            <v>570771.42413172603</v>
          </cell>
          <cell r="CP29">
            <v>0.52423820610842209</v>
          </cell>
          <cell r="CQ29">
            <v>19.025714137724201</v>
          </cell>
          <cell r="CS29">
            <v>628928.57586827397</v>
          </cell>
          <cell r="CT29">
            <v>0.52423820610842209</v>
          </cell>
          <cell r="CU29">
            <v>635461.34306827397</v>
          </cell>
          <cell r="CV29">
            <v>0.52968354010858876</v>
          </cell>
          <cell r="CX29">
            <v>1093200</v>
          </cell>
          <cell r="CY29">
            <v>1176643.504131726</v>
          </cell>
          <cell r="CZ29">
            <v>606600</v>
          </cell>
          <cell r="DA29">
            <v>605872.07999999996</v>
          </cell>
        </row>
        <row r="30">
          <cell r="A30" t="str">
            <v>Dongguan 10</v>
          </cell>
          <cell r="B30" t="str">
            <v>Stools Y</v>
          </cell>
          <cell r="C30" t="str">
            <v>N</v>
          </cell>
          <cell r="D30" t="str">
            <v>Y</v>
          </cell>
          <cell r="E30" t="str">
            <v>Y</v>
          </cell>
          <cell r="F30" t="str">
            <v>Stools</v>
          </cell>
          <cell r="G30" t="str">
            <v>softmodern</v>
          </cell>
          <cell r="H30">
            <v>10</v>
          </cell>
          <cell r="I30" t="str">
            <v>Item #10  sm stool with black suede BH035L-02</v>
          </cell>
          <cell r="J30" t="str">
            <v>BH035L-02</v>
          </cell>
          <cell r="M30">
            <v>30000</v>
          </cell>
          <cell r="O30">
            <v>16.22</v>
          </cell>
          <cell r="R30">
            <v>39.99</v>
          </cell>
          <cell r="S30">
            <v>1199700</v>
          </cell>
          <cell r="T30">
            <v>1</v>
          </cell>
          <cell r="U30">
            <v>1</v>
          </cell>
          <cell r="V30">
            <v>20.25</v>
          </cell>
          <cell r="W30">
            <v>20.25</v>
          </cell>
          <cell r="X30">
            <v>8.75</v>
          </cell>
          <cell r="Y30">
            <v>11.44</v>
          </cell>
          <cell r="Z30" t="str">
            <v>Yan Tian</v>
          </cell>
          <cell r="AB30">
            <v>0</v>
          </cell>
          <cell r="AC30">
            <v>0.52423820610842209</v>
          </cell>
          <cell r="AE30">
            <v>486599.99999999994</v>
          </cell>
          <cell r="AF30">
            <v>0</v>
          </cell>
          <cell r="AG30">
            <v>486599.99999999994</v>
          </cell>
          <cell r="AH30">
            <v>1199700</v>
          </cell>
          <cell r="AI30">
            <v>0.5943985996499126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2.076416015625</v>
          </cell>
          <cell r="AW30">
            <v>2.076416015625</v>
          </cell>
          <cell r="AX30">
            <v>30000</v>
          </cell>
          <cell r="AY30">
            <v>1.1846309403437816</v>
          </cell>
          <cell r="AZ30">
            <v>1</v>
          </cell>
          <cell r="BA30">
            <v>2.4597866571347322</v>
          </cell>
          <cell r="BB30">
            <v>3.1939814736842105E-2</v>
          </cell>
          <cell r="BC30">
            <v>0.36539148058947368</v>
          </cell>
          <cell r="BD30">
            <v>11.44</v>
          </cell>
          <cell r="BE30">
            <v>0</v>
          </cell>
          <cell r="BF30">
            <v>0.11</v>
          </cell>
          <cell r="BG30">
            <v>0</v>
          </cell>
          <cell r="BH30">
            <v>1.2584</v>
          </cell>
          <cell r="BI30" t="str">
            <v xml:space="preserve"> </v>
          </cell>
          <cell r="BJ30">
            <v>84755.344131726175</v>
          </cell>
          <cell r="BK30">
            <v>0</v>
          </cell>
          <cell r="BL30">
            <v>0</v>
          </cell>
          <cell r="BM30">
            <v>0</v>
          </cell>
          <cell r="BN30">
            <v>84755.344131726175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U30">
            <v>0</v>
          </cell>
          <cell r="BW30">
            <v>0</v>
          </cell>
          <cell r="BX30">
            <v>583.91999999999996</v>
          </cell>
          <cell r="BY30">
            <v>6410.1439999999984</v>
          </cell>
          <cell r="BZ30">
            <v>122.6232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583.91999999999996</v>
          </cell>
          <cell r="CF30">
            <v>6532.7671999999984</v>
          </cell>
          <cell r="CH30">
            <v>570771.42413172603</v>
          </cell>
          <cell r="CI30">
            <v>0</v>
          </cell>
          <cell r="CJ30">
            <v>0.52423820610842209</v>
          </cell>
          <cell r="CK30">
            <v>0</v>
          </cell>
          <cell r="CL30">
            <v>570771.42413172603</v>
          </cell>
          <cell r="CM30">
            <v>0.52423820610842209</v>
          </cell>
          <cell r="CN30">
            <v>19.025714137724201</v>
          </cell>
          <cell r="CO30">
            <v>570771.42413172603</v>
          </cell>
          <cell r="CP30">
            <v>0.52423820610842209</v>
          </cell>
          <cell r="CQ30">
            <v>19.025714137724201</v>
          </cell>
          <cell r="CS30">
            <v>628928.57586827397</v>
          </cell>
          <cell r="CT30">
            <v>0.52423820610842209</v>
          </cell>
          <cell r="CU30">
            <v>635461.34306827397</v>
          </cell>
          <cell r="CV30">
            <v>0.52968354010858876</v>
          </cell>
          <cell r="CX30">
            <v>1093200</v>
          </cell>
          <cell r="CY30">
            <v>1176643.504131726</v>
          </cell>
          <cell r="CZ30">
            <v>606600</v>
          </cell>
          <cell r="DA30">
            <v>605872.07999999996</v>
          </cell>
        </row>
        <row r="31">
          <cell r="A31" t="str">
            <v>Dongguan 11</v>
          </cell>
          <cell r="B31" t="str">
            <v>Stools N</v>
          </cell>
          <cell r="C31" t="str">
            <v>N</v>
          </cell>
          <cell r="D31" t="str">
            <v>N</v>
          </cell>
          <cell r="E31" t="str">
            <v>N</v>
          </cell>
          <cell r="F31" t="str">
            <v>Stools</v>
          </cell>
          <cell r="G31" t="str">
            <v>softmodern</v>
          </cell>
          <cell r="H31">
            <v>11</v>
          </cell>
          <cell r="I31" t="str">
            <v>Item #11  sm stool with light brown suede BH035-00</v>
          </cell>
          <cell r="J31" t="str">
            <v>BH035-00</v>
          </cell>
          <cell r="M31">
            <v>30000</v>
          </cell>
          <cell r="O31">
            <v>20.53</v>
          </cell>
          <cell r="R31">
            <v>49.99</v>
          </cell>
          <cell r="S31">
            <v>1499700</v>
          </cell>
          <cell r="T31">
            <v>1</v>
          </cell>
          <cell r="U31">
            <v>1</v>
          </cell>
          <cell r="V31">
            <v>20.25</v>
          </cell>
          <cell r="W31">
            <v>20.25</v>
          </cell>
          <cell r="X31">
            <v>18.5</v>
          </cell>
          <cell r="Y31">
            <v>15.4</v>
          </cell>
          <cell r="Z31" t="str">
            <v>Yan Tian</v>
          </cell>
          <cell r="AB31">
            <v>0</v>
          </cell>
          <cell r="AE31">
            <v>615900</v>
          </cell>
          <cell r="AF31">
            <v>0</v>
          </cell>
          <cell r="AG31">
            <v>615900</v>
          </cell>
          <cell r="AH31">
            <v>1499700</v>
          </cell>
          <cell r="AI31">
            <v>0.58931786357271454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4.39013671875</v>
          </cell>
          <cell r="AW31">
            <v>4.39013671875</v>
          </cell>
          <cell r="AX31">
            <v>30000</v>
          </cell>
          <cell r="AY31">
            <v>1.1846309403437816</v>
          </cell>
          <cell r="AZ31">
            <v>1</v>
          </cell>
          <cell r="BA31">
            <v>5.200691789370576</v>
          </cell>
          <cell r="BB31">
            <v>3.1939814736842105E-2</v>
          </cell>
          <cell r="BC31">
            <v>0.49187314694736844</v>
          </cell>
          <cell r="BD31">
            <v>15.4</v>
          </cell>
          <cell r="BE31">
            <v>0</v>
          </cell>
          <cell r="BF31">
            <v>0.11</v>
          </cell>
          <cell r="BG31">
            <v>0</v>
          </cell>
          <cell r="BH31">
            <v>1.694</v>
          </cell>
          <cell r="BI31" t="str">
            <v xml:space="preserve"> </v>
          </cell>
          <cell r="BJ31">
            <v>170776.94808953832</v>
          </cell>
          <cell r="BK31">
            <v>0</v>
          </cell>
          <cell r="BL31">
            <v>0</v>
          </cell>
          <cell r="BM31">
            <v>0</v>
          </cell>
          <cell r="BN31">
            <v>170776.94808953832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U31">
            <v>0</v>
          </cell>
          <cell r="BW31">
            <v>0</v>
          </cell>
          <cell r="BX31">
            <v>739.08</v>
          </cell>
          <cell r="BY31">
            <v>8113.4559999999992</v>
          </cell>
          <cell r="BZ31">
            <v>155.20680000000002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739.08</v>
          </cell>
          <cell r="CF31">
            <v>8268.6628000000001</v>
          </cell>
          <cell r="CH31">
            <v>785937.86808953842</v>
          </cell>
          <cell r="CI31">
            <v>0</v>
          </cell>
          <cell r="CJ31">
            <v>0.47593660859536013</v>
          </cell>
          <cell r="CK31">
            <v>0</v>
          </cell>
          <cell r="CL31">
            <v>785937.86808953842</v>
          </cell>
          <cell r="CM31">
            <v>0.47593660859536013</v>
          </cell>
          <cell r="CN31">
            <v>26.197928936317947</v>
          </cell>
          <cell r="CO31">
            <v>785937.86808953842</v>
          </cell>
          <cell r="CP31">
            <v>0.47593660859536013</v>
          </cell>
          <cell r="CQ31">
            <v>26.197928936317947</v>
          </cell>
          <cell r="CS31">
            <v>713762.13191046158</v>
          </cell>
          <cell r="CT31">
            <v>0.47593660859536013</v>
          </cell>
          <cell r="CU31">
            <v>722030.79471046163</v>
          </cell>
          <cell r="CV31">
            <v>0.48145015317094192</v>
          </cell>
          <cell r="CX31">
            <v>1093200</v>
          </cell>
          <cell r="CY31">
            <v>1262665.1080895383</v>
          </cell>
          <cell r="CZ31">
            <v>477300</v>
          </cell>
          <cell r="DA31">
            <v>476727.23999999987</v>
          </cell>
        </row>
        <row r="32">
          <cell r="A32" t="str">
            <v>Dongguan 12</v>
          </cell>
          <cell r="B32" t="str">
            <v>Ottomans N</v>
          </cell>
          <cell r="C32" t="str">
            <v>N</v>
          </cell>
          <cell r="D32" t="str">
            <v>N</v>
          </cell>
          <cell r="E32" t="str">
            <v>N</v>
          </cell>
          <cell r="F32" t="str">
            <v>Ottomans</v>
          </cell>
          <cell r="G32" t="str">
            <v>softmodern</v>
          </cell>
          <cell r="H32">
            <v>12</v>
          </cell>
          <cell r="I32" t="str">
            <v>Item #12  storage ottoman with light brown suede BH036L-01</v>
          </cell>
          <cell r="J32" t="str">
            <v>BH036L-01</v>
          </cell>
          <cell r="M32">
            <v>25000</v>
          </cell>
          <cell r="O32">
            <v>23.28</v>
          </cell>
          <cell r="R32">
            <v>59.99</v>
          </cell>
          <cell r="S32">
            <v>1499750</v>
          </cell>
          <cell r="T32">
            <v>1</v>
          </cell>
          <cell r="U32">
            <v>1</v>
          </cell>
          <cell r="V32">
            <v>16.375</v>
          </cell>
          <cell r="W32">
            <v>16.375</v>
          </cell>
          <cell r="X32">
            <v>21.5</v>
          </cell>
          <cell r="Y32">
            <v>18.48</v>
          </cell>
          <cell r="Z32" t="str">
            <v>Yan Tian</v>
          </cell>
          <cell r="AB32">
            <v>0</v>
          </cell>
          <cell r="AE32">
            <v>582000</v>
          </cell>
          <cell r="AF32">
            <v>0</v>
          </cell>
          <cell r="AG32">
            <v>582000</v>
          </cell>
          <cell r="AH32">
            <v>1499750</v>
          </cell>
          <cell r="AI32">
            <v>0.61193532255375893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3.3362404152199074</v>
          </cell>
          <cell r="AW32">
            <v>3.3362404152199074</v>
          </cell>
          <cell r="AX32">
            <v>25000</v>
          </cell>
          <cell r="AY32">
            <v>1.1846309403437816</v>
          </cell>
          <cell r="AZ32">
            <v>1</v>
          </cell>
          <cell r="BA32">
            <v>3.9522136202948874</v>
          </cell>
          <cell r="BB32">
            <v>3.1939814736842105E-2</v>
          </cell>
          <cell r="BC32">
            <v>0.59024777633684211</v>
          </cell>
          <cell r="BD32">
            <v>18.48</v>
          </cell>
          <cell r="BE32">
            <v>0</v>
          </cell>
          <cell r="BF32">
            <v>0.11</v>
          </cell>
          <cell r="BG32">
            <v>0</v>
          </cell>
          <cell r="BH32">
            <v>2.0327999999999999</v>
          </cell>
          <cell r="BI32" t="str">
            <v xml:space="preserve"> </v>
          </cell>
          <cell r="BJ32">
            <v>113561.53491579324</v>
          </cell>
          <cell r="BK32">
            <v>0</v>
          </cell>
          <cell r="BL32">
            <v>0</v>
          </cell>
          <cell r="BM32">
            <v>0</v>
          </cell>
          <cell r="BN32">
            <v>113561.53491579324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U32">
            <v>0</v>
          </cell>
          <cell r="BW32">
            <v>0</v>
          </cell>
          <cell r="BX32">
            <v>698.4</v>
          </cell>
          <cell r="BY32">
            <v>7666.8799999999992</v>
          </cell>
          <cell r="BZ32">
            <v>146.66399999999999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698.4</v>
          </cell>
          <cell r="CF32">
            <v>7813.543999999999</v>
          </cell>
          <cell r="CH32">
            <v>694863.1349157932</v>
          </cell>
          <cell r="CI32">
            <v>0</v>
          </cell>
          <cell r="CJ32">
            <v>0.53668069017116637</v>
          </cell>
          <cell r="CK32">
            <v>0</v>
          </cell>
          <cell r="CL32">
            <v>694863.1349157932</v>
          </cell>
          <cell r="CM32">
            <v>0.53668069017116637</v>
          </cell>
          <cell r="CN32">
            <v>27.794525396631727</v>
          </cell>
          <cell r="CO32">
            <v>694863.1349157932</v>
          </cell>
          <cell r="CP32">
            <v>0.53668069017116637</v>
          </cell>
          <cell r="CQ32">
            <v>27.794525396631727</v>
          </cell>
          <cell r="CS32">
            <v>804886.8650842068</v>
          </cell>
          <cell r="CT32">
            <v>0.53668069017116637</v>
          </cell>
          <cell r="CU32">
            <v>812700.4090842068</v>
          </cell>
          <cell r="CV32">
            <v>0.54189058782077471</v>
          </cell>
          <cell r="CX32">
            <v>884750</v>
          </cell>
          <cell r="CY32">
            <v>997249.83491579327</v>
          </cell>
          <cell r="CZ32">
            <v>302750</v>
          </cell>
          <cell r="DA32">
            <v>302386.70000000007</v>
          </cell>
        </row>
        <row r="33">
          <cell r="A33" t="str">
            <v>Dongguan 13</v>
          </cell>
          <cell r="B33" t="str">
            <v>Ottomans Y</v>
          </cell>
          <cell r="C33" t="str">
            <v>N</v>
          </cell>
          <cell r="D33" t="str">
            <v>Y</v>
          </cell>
          <cell r="E33" t="str">
            <v>Y</v>
          </cell>
          <cell r="F33" t="str">
            <v>Ottomans</v>
          </cell>
          <cell r="G33" t="str">
            <v>softmodern</v>
          </cell>
          <cell r="H33">
            <v>13</v>
          </cell>
          <cell r="I33" t="str">
            <v>Item #13  storage ottoman with black suede BH036L-02</v>
          </cell>
          <cell r="J33" t="str">
            <v>BH036L-02</v>
          </cell>
          <cell r="M33">
            <v>25000</v>
          </cell>
          <cell r="O33">
            <v>24.75</v>
          </cell>
          <cell r="R33">
            <v>49.99</v>
          </cell>
          <cell r="S33">
            <v>1249750</v>
          </cell>
          <cell r="T33">
            <v>1</v>
          </cell>
          <cell r="U33">
            <v>1</v>
          </cell>
          <cell r="V33">
            <v>16.375</v>
          </cell>
          <cell r="W33">
            <v>16.375</v>
          </cell>
          <cell r="X33">
            <v>21.5</v>
          </cell>
          <cell r="Y33">
            <v>23.76</v>
          </cell>
          <cell r="Z33" t="str">
            <v>Yan Tian</v>
          </cell>
          <cell r="AB33">
            <v>0</v>
          </cell>
          <cell r="AC33">
            <v>0.4112541784668482</v>
          </cell>
          <cell r="AE33">
            <v>618750</v>
          </cell>
          <cell r="AF33">
            <v>0</v>
          </cell>
          <cell r="AG33">
            <v>618750</v>
          </cell>
          <cell r="AH33">
            <v>1249750</v>
          </cell>
          <cell r="AI33">
            <v>0.50490098019603913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3.3362404152199074</v>
          </cell>
          <cell r="AW33">
            <v>3.3362404152199074</v>
          </cell>
          <cell r="AX33">
            <v>25000</v>
          </cell>
          <cell r="AY33">
            <v>1.1846309403437816</v>
          </cell>
          <cell r="AZ33">
            <v>1</v>
          </cell>
          <cell r="BA33">
            <v>3.9522136202948874</v>
          </cell>
          <cell r="BB33">
            <v>3.1939814736842105E-2</v>
          </cell>
          <cell r="BC33">
            <v>0.75888999814736846</v>
          </cell>
          <cell r="BD33">
            <v>23.76</v>
          </cell>
          <cell r="BE33">
            <v>0</v>
          </cell>
          <cell r="BF33">
            <v>0.11</v>
          </cell>
          <cell r="BG33">
            <v>0</v>
          </cell>
          <cell r="BH33">
            <v>2.6136000000000004</v>
          </cell>
          <cell r="BI33" t="str">
            <v xml:space="preserve"> </v>
          </cell>
          <cell r="BJ33">
            <v>117777.5904610564</v>
          </cell>
          <cell r="BK33">
            <v>0</v>
          </cell>
          <cell r="BL33">
            <v>0</v>
          </cell>
          <cell r="BM33">
            <v>0</v>
          </cell>
          <cell r="BN33">
            <v>117777.5904610564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U33">
            <v>0</v>
          </cell>
          <cell r="BW33">
            <v>0</v>
          </cell>
          <cell r="BX33">
            <v>742.5</v>
          </cell>
          <cell r="BY33">
            <v>8150.9999999999991</v>
          </cell>
          <cell r="BZ33">
            <v>155.92500000000001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742.5</v>
          </cell>
          <cell r="CF33">
            <v>8306.9249999999993</v>
          </cell>
          <cell r="CH33">
            <v>735785.09046105645</v>
          </cell>
          <cell r="CI33">
            <v>0</v>
          </cell>
          <cell r="CJ33">
            <v>0.4112541784668482</v>
          </cell>
          <cell r="CK33">
            <v>0</v>
          </cell>
          <cell r="CL33">
            <v>735785.09046105645</v>
          </cell>
          <cell r="CM33">
            <v>0.4112541784668482</v>
          </cell>
          <cell r="CN33">
            <v>29.431403618442257</v>
          </cell>
          <cell r="CO33">
            <v>735785.09046105645</v>
          </cell>
          <cell r="CP33">
            <v>0.4112541784668482</v>
          </cell>
          <cell r="CQ33">
            <v>29.431403618442257</v>
          </cell>
          <cell r="CS33">
            <v>513964.90953894355</v>
          </cell>
          <cell r="CT33">
            <v>0.4112541784668482</v>
          </cell>
          <cell r="CU33">
            <v>522271.83453894354</v>
          </cell>
          <cell r="CV33">
            <v>0.41790104784072296</v>
          </cell>
          <cell r="CX33">
            <v>884750</v>
          </cell>
          <cell r="CY33">
            <v>1001465.8904610565</v>
          </cell>
          <cell r="CZ33">
            <v>266000</v>
          </cell>
          <cell r="DA33">
            <v>265680.80000000005</v>
          </cell>
        </row>
        <row r="34">
          <cell r="A34" t="str">
            <v>Dongguan 14</v>
          </cell>
          <cell r="B34" t="str">
            <v>Ottomans N</v>
          </cell>
          <cell r="C34" t="str">
            <v>N</v>
          </cell>
          <cell r="D34" t="str">
            <v>N</v>
          </cell>
          <cell r="E34" t="str">
            <v>N</v>
          </cell>
          <cell r="F34" t="str">
            <v>Ottomans</v>
          </cell>
          <cell r="G34" t="str">
            <v>traditional</v>
          </cell>
          <cell r="H34">
            <v>14</v>
          </cell>
          <cell r="I34" t="str">
            <v>Item #14  storage ottoman with PVC BH050L-02</v>
          </cell>
          <cell r="J34" t="str">
            <v>BH050L-02</v>
          </cell>
          <cell r="M34">
            <v>20000</v>
          </cell>
          <cell r="O34">
            <v>32.479999999999997</v>
          </cell>
          <cell r="R34">
            <v>89.99</v>
          </cell>
          <cell r="S34">
            <v>1799800</v>
          </cell>
          <cell r="T34">
            <v>1</v>
          </cell>
          <cell r="U34">
            <v>1</v>
          </cell>
          <cell r="V34">
            <v>20.375</v>
          </cell>
          <cell r="W34">
            <v>20.375</v>
          </cell>
          <cell r="X34">
            <v>21.375</v>
          </cell>
          <cell r="Y34">
            <v>24.2</v>
          </cell>
          <cell r="Z34" t="str">
            <v>Yan Tian</v>
          </cell>
          <cell r="AB34">
            <v>0</v>
          </cell>
          <cell r="AE34">
            <v>649599.99999999988</v>
          </cell>
          <cell r="AF34">
            <v>0</v>
          </cell>
          <cell r="AG34">
            <v>649599.99999999988</v>
          </cell>
          <cell r="AH34">
            <v>1799800</v>
          </cell>
          <cell r="AI34">
            <v>0.63907100788976567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5.135203043619792</v>
          </cell>
          <cell r="AW34">
            <v>5.135203043619792</v>
          </cell>
          <cell r="AX34">
            <v>20000</v>
          </cell>
          <cell r="AY34">
            <v>1.1846309403437816</v>
          </cell>
          <cell r="AZ34">
            <v>1</v>
          </cell>
          <cell r="BA34">
            <v>6.0833204104195637</v>
          </cell>
          <cell r="BB34">
            <v>3.1939814736842105E-2</v>
          </cell>
          <cell r="BC34">
            <v>0.7729435166315789</v>
          </cell>
          <cell r="BD34">
            <v>24.2</v>
          </cell>
          <cell r="BE34">
            <v>0</v>
          </cell>
          <cell r="BF34">
            <v>0.11</v>
          </cell>
          <cell r="BG34">
            <v>0</v>
          </cell>
          <cell r="BH34">
            <v>2.6619999999999999</v>
          </cell>
          <cell r="BI34" t="str">
            <v xml:space="preserve"> </v>
          </cell>
          <cell r="BJ34">
            <v>137125.27854102285</v>
          </cell>
          <cell r="BK34">
            <v>0</v>
          </cell>
          <cell r="BL34">
            <v>0</v>
          </cell>
          <cell r="BM34">
            <v>0</v>
          </cell>
          <cell r="BN34">
            <v>137125.27854102285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U34">
            <v>0</v>
          </cell>
          <cell r="BW34">
            <v>0</v>
          </cell>
          <cell r="BX34">
            <v>779.52</v>
          </cell>
          <cell r="BY34">
            <v>8557.3973333333324</v>
          </cell>
          <cell r="BZ34">
            <v>163.69919999999996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779.52</v>
          </cell>
          <cell r="CF34">
            <v>8721.0965333333315</v>
          </cell>
          <cell r="CH34">
            <v>785945.75854102266</v>
          </cell>
          <cell r="CI34">
            <v>0</v>
          </cell>
          <cell r="CJ34">
            <v>0.5633149469157559</v>
          </cell>
          <cell r="CK34">
            <v>0</v>
          </cell>
          <cell r="CL34">
            <v>785945.75854102266</v>
          </cell>
          <cell r="CM34">
            <v>0.5633149469157559</v>
          </cell>
          <cell r="CN34">
            <v>39.29728792705113</v>
          </cell>
          <cell r="CO34">
            <v>785945.75854102266</v>
          </cell>
          <cell r="CP34">
            <v>0.5633149469157559</v>
          </cell>
          <cell r="CQ34">
            <v>39.29728792705113</v>
          </cell>
          <cell r="CS34">
            <v>1013854.2414589773</v>
          </cell>
          <cell r="CT34">
            <v>0.56331494691575579</v>
          </cell>
          <cell r="CU34">
            <v>1022575.3379923106</v>
          </cell>
          <cell r="CV34">
            <v>0.56816053894449969</v>
          </cell>
          <cell r="CX34">
            <v>1288800</v>
          </cell>
          <cell r="CY34">
            <v>1424378.7185410229</v>
          </cell>
          <cell r="CZ34">
            <v>639200.00000000012</v>
          </cell>
          <cell r="DA34">
            <v>638432.9600000002</v>
          </cell>
        </row>
        <row r="35">
          <cell r="A35" t="str">
            <v>Dongguan 15</v>
          </cell>
          <cell r="B35" t="str">
            <v>Ottomans N</v>
          </cell>
          <cell r="C35" t="str">
            <v>N</v>
          </cell>
          <cell r="D35" t="str">
            <v>N</v>
          </cell>
          <cell r="E35" t="str">
            <v>N</v>
          </cell>
          <cell r="F35" t="str">
            <v>Ottomans</v>
          </cell>
          <cell r="G35" t="str">
            <v>traditional</v>
          </cell>
          <cell r="H35">
            <v>15</v>
          </cell>
          <cell r="I35" t="str">
            <v>Item #15  storage ottoman with black leather BH050L-01</v>
          </cell>
          <cell r="J35" t="str">
            <v>BH050L-01</v>
          </cell>
          <cell r="M35">
            <v>20000</v>
          </cell>
          <cell r="O35">
            <v>58.25</v>
          </cell>
          <cell r="R35">
            <v>89.99</v>
          </cell>
          <cell r="S35">
            <v>1799800</v>
          </cell>
          <cell r="T35">
            <v>1</v>
          </cell>
          <cell r="U35">
            <v>1</v>
          </cell>
          <cell r="V35">
            <v>20.375</v>
          </cell>
          <cell r="W35">
            <v>20.375</v>
          </cell>
          <cell r="X35">
            <v>21.375</v>
          </cell>
          <cell r="Y35">
            <v>20.68</v>
          </cell>
          <cell r="Z35" t="str">
            <v>Yan Tian</v>
          </cell>
          <cell r="AB35">
            <v>0</v>
          </cell>
          <cell r="AE35">
            <v>1165000</v>
          </cell>
          <cell r="AF35">
            <v>0</v>
          </cell>
          <cell r="AG35">
            <v>1165000</v>
          </cell>
          <cell r="AH35">
            <v>1799800</v>
          </cell>
          <cell r="AI35">
            <v>0.35270585620624517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5.135203043619792</v>
          </cell>
          <cell r="AW35">
            <v>5.135203043619792</v>
          </cell>
          <cell r="AX35">
            <v>20000</v>
          </cell>
          <cell r="AY35">
            <v>1.1846309403437816</v>
          </cell>
          <cell r="AZ35">
            <v>1</v>
          </cell>
          <cell r="BA35">
            <v>6.0833204104195637</v>
          </cell>
          <cell r="BB35">
            <v>3.1939814736842105E-2</v>
          </cell>
          <cell r="BC35">
            <v>0.66051536875789474</v>
          </cell>
          <cell r="BD35">
            <v>20.68</v>
          </cell>
          <cell r="BE35">
            <v>0</v>
          </cell>
          <cell r="BF35">
            <v>0.11</v>
          </cell>
          <cell r="BG35">
            <v>0</v>
          </cell>
          <cell r="BH35">
            <v>2.2747999999999999</v>
          </cell>
          <cell r="BI35" t="str">
            <v xml:space="preserve"> </v>
          </cell>
          <cell r="BJ35">
            <v>134876.71558354917</v>
          </cell>
          <cell r="BK35">
            <v>0</v>
          </cell>
          <cell r="BL35">
            <v>0</v>
          </cell>
          <cell r="BM35">
            <v>0</v>
          </cell>
          <cell r="BN35">
            <v>134876.71558354917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U35">
            <v>0</v>
          </cell>
          <cell r="BW35">
            <v>0</v>
          </cell>
          <cell r="BX35">
            <v>1398</v>
          </cell>
          <cell r="BY35">
            <v>15346.933333333332</v>
          </cell>
          <cell r="BZ35">
            <v>293.58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1398</v>
          </cell>
          <cell r="CF35">
            <v>15640.513333333332</v>
          </cell>
          <cell r="CH35">
            <v>1298478.7155835491</v>
          </cell>
          <cell r="CI35">
            <v>0</v>
          </cell>
          <cell r="CJ35">
            <v>0.27854277387290305</v>
          </cell>
          <cell r="CK35">
            <v>0</v>
          </cell>
          <cell r="CL35">
            <v>1298478.7155835491</v>
          </cell>
          <cell r="CM35">
            <v>0.27854277387290305</v>
          </cell>
          <cell r="CN35">
            <v>64.923935779177455</v>
          </cell>
          <cell r="CO35">
            <v>1298478.7155835491</v>
          </cell>
          <cell r="CP35">
            <v>0.27854277387290305</v>
          </cell>
          <cell r="CQ35">
            <v>64.923935779177455</v>
          </cell>
          <cell r="CS35">
            <v>501321.28441645089</v>
          </cell>
          <cell r="CT35">
            <v>0.27854277387290305</v>
          </cell>
          <cell r="CU35">
            <v>516961.79774978419</v>
          </cell>
          <cell r="CV35">
            <v>0.2872329135180488</v>
          </cell>
          <cell r="CX35">
            <v>1468200</v>
          </cell>
          <cell r="CY35">
            <v>1601314.875583549</v>
          </cell>
          <cell r="CZ35">
            <v>303200</v>
          </cell>
          <cell r="DA35">
            <v>302836.15999999992</v>
          </cell>
        </row>
        <row r="36">
          <cell r="A36" t="str">
            <v>Dongguan 16</v>
          </cell>
          <cell r="B36" t="str">
            <v>Category 16 N</v>
          </cell>
          <cell r="C36" t="str">
            <v>N</v>
          </cell>
          <cell r="D36" t="str">
            <v>N</v>
          </cell>
          <cell r="E36" t="str">
            <v>N</v>
          </cell>
          <cell r="F36" t="str">
            <v>Category 16</v>
          </cell>
          <cell r="G36" t="str">
            <v>Category 16</v>
          </cell>
          <cell r="H36">
            <v>16</v>
          </cell>
          <cell r="I36" t="str">
            <v>Item #16</v>
          </cell>
          <cell r="S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1.1846309403437816</v>
          </cell>
          <cell r="AZ36">
            <v>1</v>
          </cell>
          <cell r="BA36">
            <v>0</v>
          </cell>
          <cell r="BB36">
            <v>3.1939814736842105E-2</v>
          </cell>
          <cell r="BC36">
            <v>0</v>
          </cell>
          <cell r="BD36">
            <v>0</v>
          </cell>
          <cell r="BE36">
            <v>0</v>
          </cell>
          <cell r="BF36">
            <v>0.11</v>
          </cell>
          <cell r="BG36">
            <v>0</v>
          </cell>
          <cell r="BH36">
            <v>0</v>
          </cell>
          <cell r="BI36" t="str">
            <v xml:space="preserve"> 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U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</row>
        <row r="37">
          <cell r="A37" t="str">
            <v>Dongguan 17</v>
          </cell>
          <cell r="B37" t="str">
            <v>Category 17 N</v>
          </cell>
          <cell r="C37" t="str">
            <v>N</v>
          </cell>
          <cell r="D37" t="str">
            <v>N</v>
          </cell>
          <cell r="E37" t="str">
            <v>N</v>
          </cell>
          <cell r="F37" t="str">
            <v>Category 17</v>
          </cell>
          <cell r="G37" t="str">
            <v>Category 17</v>
          </cell>
          <cell r="H37">
            <v>17</v>
          </cell>
          <cell r="I37" t="str">
            <v>Item #17</v>
          </cell>
          <cell r="S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1.1846309403437816</v>
          </cell>
          <cell r="AZ37">
            <v>1</v>
          </cell>
          <cell r="BA37">
            <v>0</v>
          </cell>
          <cell r="BB37">
            <v>3.1939814736842105E-2</v>
          </cell>
          <cell r="BC37">
            <v>0</v>
          </cell>
          <cell r="BD37">
            <v>0</v>
          </cell>
          <cell r="BE37">
            <v>0</v>
          </cell>
          <cell r="BF37">
            <v>0.11</v>
          </cell>
          <cell r="BG37">
            <v>0</v>
          </cell>
          <cell r="BH37">
            <v>0</v>
          </cell>
          <cell r="BI37" t="str">
            <v xml:space="preserve"> 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U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</row>
        <row r="38">
          <cell r="A38" t="str">
            <v>Dongguan 18</v>
          </cell>
          <cell r="B38" t="str">
            <v>Category 18 N</v>
          </cell>
          <cell r="C38" t="str">
            <v>N</v>
          </cell>
          <cell r="D38" t="str">
            <v>N</v>
          </cell>
          <cell r="E38" t="str">
            <v>N</v>
          </cell>
          <cell r="F38" t="str">
            <v>Category 18</v>
          </cell>
          <cell r="G38" t="str">
            <v>Category 18</v>
          </cell>
          <cell r="H38">
            <v>18</v>
          </cell>
          <cell r="I38" t="str">
            <v>Item #18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1.1846309403437816</v>
          </cell>
          <cell r="AZ38">
            <v>1</v>
          </cell>
          <cell r="BA38">
            <v>0</v>
          </cell>
          <cell r="BB38">
            <v>3.1939814736842105E-2</v>
          </cell>
          <cell r="BC38">
            <v>0</v>
          </cell>
          <cell r="BD38">
            <v>0</v>
          </cell>
          <cell r="BE38">
            <v>0</v>
          </cell>
          <cell r="BF38">
            <v>0.11</v>
          </cell>
          <cell r="BG38">
            <v>0</v>
          </cell>
          <cell r="BH38">
            <v>0</v>
          </cell>
          <cell r="BI38" t="str">
            <v xml:space="preserve"> 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U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</row>
        <row r="39">
          <cell r="A39" t="str">
            <v>Dongguan 19</v>
          </cell>
          <cell r="B39" t="str">
            <v>Category 19 N</v>
          </cell>
          <cell r="C39" t="str">
            <v>N</v>
          </cell>
          <cell r="D39" t="str">
            <v>N</v>
          </cell>
          <cell r="E39" t="str">
            <v>N</v>
          </cell>
          <cell r="F39" t="str">
            <v>Category 19</v>
          </cell>
          <cell r="G39" t="str">
            <v>Category 19</v>
          </cell>
          <cell r="H39">
            <v>19</v>
          </cell>
          <cell r="I39" t="str">
            <v>Item #19</v>
          </cell>
          <cell r="S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1.1846309403437816</v>
          </cell>
          <cell r="AZ39">
            <v>1</v>
          </cell>
          <cell r="BA39">
            <v>0</v>
          </cell>
          <cell r="BB39">
            <v>3.1939814736842105E-2</v>
          </cell>
          <cell r="BC39">
            <v>0</v>
          </cell>
          <cell r="BD39">
            <v>0</v>
          </cell>
          <cell r="BE39">
            <v>0</v>
          </cell>
          <cell r="BF39">
            <v>0.11</v>
          </cell>
          <cell r="BG39">
            <v>0</v>
          </cell>
          <cell r="BH39">
            <v>0</v>
          </cell>
          <cell r="BI39" t="str">
            <v xml:space="preserve"> 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U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</row>
        <row r="40">
          <cell r="A40" t="str">
            <v>Dongguan 20</v>
          </cell>
          <cell r="B40" t="str">
            <v>Category 20 N</v>
          </cell>
          <cell r="C40" t="str">
            <v>N</v>
          </cell>
          <cell r="D40" t="str">
            <v>N</v>
          </cell>
          <cell r="E40" t="str">
            <v>N</v>
          </cell>
          <cell r="F40" t="str">
            <v>Category 20</v>
          </cell>
          <cell r="G40" t="str">
            <v>Category 20</v>
          </cell>
          <cell r="H40">
            <v>20</v>
          </cell>
          <cell r="I40" t="str">
            <v>Item #20</v>
          </cell>
          <cell r="S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1.1846309403437816</v>
          </cell>
          <cell r="AZ40">
            <v>1</v>
          </cell>
          <cell r="BA40">
            <v>0</v>
          </cell>
          <cell r="BB40">
            <v>3.1939814736842105E-2</v>
          </cell>
          <cell r="BC40">
            <v>0</v>
          </cell>
          <cell r="BD40">
            <v>0</v>
          </cell>
          <cell r="BE40">
            <v>0</v>
          </cell>
          <cell r="BF40">
            <v>0.11</v>
          </cell>
          <cell r="BG40">
            <v>0</v>
          </cell>
          <cell r="BH40">
            <v>0</v>
          </cell>
          <cell r="BI40" t="str">
            <v xml:space="preserve"> 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U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A41" t="str">
            <v>Dongguan 21</v>
          </cell>
          <cell r="B41" t="str">
            <v>Category 21 N</v>
          </cell>
          <cell r="C41" t="str">
            <v>N</v>
          </cell>
          <cell r="D41" t="str">
            <v>N</v>
          </cell>
          <cell r="E41" t="str">
            <v>N</v>
          </cell>
          <cell r="F41" t="str">
            <v>Category 21</v>
          </cell>
          <cell r="G41" t="str">
            <v>Category 21</v>
          </cell>
          <cell r="H41">
            <v>21</v>
          </cell>
          <cell r="I41" t="str">
            <v>Item #21</v>
          </cell>
          <cell r="S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1.1846309403437816</v>
          </cell>
          <cell r="AZ41">
            <v>1</v>
          </cell>
          <cell r="BA41">
            <v>0</v>
          </cell>
          <cell r="BB41">
            <v>3.1939814736842105E-2</v>
          </cell>
          <cell r="BC41">
            <v>0</v>
          </cell>
          <cell r="BD41">
            <v>0</v>
          </cell>
          <cell r="BE41">
            <v>0</v>
          </cell>
          <cell r="BF41">
            <v>0.11</v>
          </cell>
          <cell r="BG41">
            <v>0</v>
          </cell>
          <cell r="BH41">
            <v>0</v>
          </cell>
          <cell r="BI41" t="str">
            <v xml:space="preserve"> 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U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  <row r="42">
          <cell r="A42" t="str">
            <v>Dongguan 22</v>
          </cell>
          <cell r="B42" t="str">
            <v>Category 22 N</v>
          </cell>
          <cell r="C42" t="str">
            <v>N</v>
          </cell>
          <cell r="D42" t="str">
            <v>N</v>
          </cell>
          <cell r="E42" t="str">
            <v>N</v>
          </cell>
          <cell r="F42" t="str">
            <v>Category 22</v>
          </cell>
          <cell r="G42" t="str">
            <v>Category 22</v>
          </cell>
          <cell r="H42">
            <v>22</v>
          </cell>
          <cell r="I42" t="str">
            <v>Item #22</v>
          </cell>
          <cell r="S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1.1846309403437816</v>
          </cell>
          <cell r="AZ42">
            <v>1</v>
          </cell>
          <cell r="BA42">
            <v>0</v>
          </cell>
          <cell r="BB42">
            <v>3.1939814736842105E-2</v>
          </cell>
          <cell r="BC42">
            <v>0</v>
          </cell>
          <cell r="BD42">
            <v>0</v>
          </cell>
          <cell r="BE42">
            <v>0</v>
          </cell>
          <cell r="BF42">
            <v>0.11</v>
          </cell>
          <cell r="BG42">
            <v>0</v>
          </cell>
          <cell r="BH42">
            <v>0</v>
          </cell>
          <cell r="BI42" t="str">
            <v xml:space="preserve"> 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U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</row>
        <row r="43">
          <cell r="A43" t="str">
            <v>Dongguan 23</v>
          </cell>
          <cell r="B43" t="str">
            <v>Category 23 N</v>
          </cell>
          <cell r="C43" t="str">
            <v>N</v>
          </cell>
          <cell r="D43" t="str">
            <v>N</v>
          </cell>
          <cell r="E43" t="str">
            <v>N</v>
          </cell>
          <cell r="F43" t="str">
            <v>Category 23</v>
          </cell>
          <cell r="G43" t="str">
            <v>Category 23</v>
          </cell>
          <cell r="H43">
            <v>23</v>
          </cell>
          <cell r="I43" t="str">
            <v>Item #23</v>
          </cell>
          <cell r="S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1.1846309403437816</v>
          </cell>
          <cell r="AZ43">
            <v>1</v>
          </cell>
          <cell r="BA43">
            <v>0</v>
          </cell>
          <cell r="BB43">
            <v>3.1939814736842105E-2</v>
          </cell>
          <cell r="BC43">
            <v>0</v>
          </cell>
          <cell r="BD43">
            <v>0</v>
          </cell>
          <cell r="BE43">
            <v>0</v>
          </cell>
          <cell r="BF43">
            <v>0.11</v>
          </cell>
          <cell r="BG43">
            <v>0</v>
          </cell>
          <cell r="BH43">
            <v>0</v>
          </cell>
          <cell r="BI43" t="str">
            <v xml:space="preserve"> 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U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</row>
        <row r="44">
          <cell r="A44" t="str">
            <v>Dongguan 24</v>
          </cell>
          <cell r="B44" t="str">
            <v>Category 24 N</v>
          </cell>
          <cell r="C44" t="str">
            <v>N</v>
          </cell>
          <cell r="D44" t="str">
            <v>N</v>
          </cell>
          <cell r="E44" t="str">
            <v>N</v>
          </cell>
          <cell r="F44" t="str">
            <v>Category 24</v>
          </cell>
          <cell r="G44" t="str">
            <v>Category 24</v>
          </cell>
          <cell r="H44">
            <v>24</v>
          </cell>
          <cell r="I44" t="str">
            <v>Item #24</v>
          </cell>
          <cell r="S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1.1846309403437816</v>
          </cell>
          <cell r="AZ44">
            <v>1</v>
          </cell>
          <cell r="BA44">
            <v>0</v>
          </cell>
          <cell r="BB44">
            <v>3.1939814736842105E-2</v>
          </cell>
          <cell r="BC44">
            <v>0</v>
          </cell>
          <cell r="BD44">
            <v>0</v>
          </cell>
          <cell r="BE44">
            <v>0</v>
          </cell>
          <cell r="BF44">
            <v>0.11</v>
          </cell>
          <cell r="BG44">
            <v>0</v>
          </cell>
          <cell r="BH44">
            <v>0</v>
          </cell>
          <cell r="BI44" t="str">
            <v xml:space="preserve"> 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U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</row>
        <row r="45">
          <cell r="A45" t="str">
            <v>Dongguan 25</v>
          </cell>
          <cell r="B45" t="str">
            <v>Category 25 N</v>
          </cell>
          <cell r="C45" t="str">
            <v>N</v>
          </cell>
          <cell r="D45" t="str">
            <v>N</v>
          </cell>
          <cell r="E45" t="str">
            <v>N</v>
          </cell>
          <cell r="F45" t="str">
            <v>Category 25</v>
          </cell>
          <cell r="G45" t="str">
            <v>Category 25</v>
          </cell>
          <cell r="H45">
            <v>25</v>
          </cell>
          <cell r="I45" t="str">
            <v>Item #25</v>
          </cell>
          <cell r="S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1.1846309403437816</v>
          </cell>
          <cell r="AZ45">
            <v>1</v>
          </cell>
          <cell r="BA45">
            <v>0</v>
          </cell>
          <cell r="BB45">
            <v>3.1939814736842105E-2</v>
          </cell>
          <cell r="BC45">
            <v>0</v>
          </cell>
          <cell r="BD45">
            <v>0</v>
          </cell>
          <cell r="BE45">
            <v>0</v>
          </cell>
          <cell r="BF45">
            <v>0.11</v>
          </cell>
          <cell r="BG45">
            <v>0</v>
          </cell>
          <cell r="BH45">
            <v>0</v>
          </cell>
          <cell r="BI45" t="str">
            <v xml:space="preserve"> 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U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</row>
        <row r="46">
          <cell r="A46" t="str">
            <v>Dongguan 26</v>
          </cell>
          <cell r="B46" t="str">
            <v>Category 26 N</v>
          </cell>
          <cell r="C46" t="str">
            <v>N</v>
          </cell>
          <cell r="D46" t="str">
            <v>N</v>
          </cell>
          <cell r="E46" t="str">
            <v>N</v>
          </cell>
          <cell r="F46" t="str">
            <v>Category 26</v>
          </cell>
          <cell r="G46" t="str">
            <v>Category 26</v>
          </cell>
          <cell r="H46">
            <v>26</v>
          </cell>
          <cell r="I46" t="str">
            <v>Item #26</v>
          </cell>
          <cell r="S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1.1846309403437816</v>
          </cell>
          <cell r="AZ46">
            <v>1</v>
          </cell>
          <cell r="BA46">
            <v>0</v>
          </cell>
          <cell r="BB46">
            <v>3.1939814736842105E-2</v>
          </cell>
          <cell r="BC46">
            <v>0</v>
          </cell>
          <cell r="BD46">
            <v>0</v>
          </cell>
          <cell r="BE46">
            <v>0</v>
          </cell>
          <cell r="BF46">
            <v>0.11</v>
          </cell>
          <cell r="BG46">
            <v>0</v>
          </cell>
          <cell r="BH46">
            <v>0</v>
          </cell>
          <cell r="BI46" t="str">
            <v xml:space="preserve"> 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U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</row>
        <row r="47">
          <cell r="A47" t="str">
            <v>Dongguan 27</v>
          </cell>
          <cell r="B47" t="str">
            <v>Category 27 N</v>
          </cell>
          <cell r="C47" t="str">
            <v>N</v>
          </cell>
          <cell r="D47" t="str">
            <v>N</v>
          </cell>
          <cell r="E47" t="str">
            <v>N</v>
          </cell>
          <cell r="F47" t="str">
            <v>Category 27</v>
          </cell>
          <cell r="G47" t="str">
            <v>Category 27</v>
          </cell>
          <cell r="H47">
            <v>27</v>
          </cell>
          <cell r="I47" t="str">
            <v>Item #27</v>
          </cell>
          <cell r="S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1.1846309403437816</v>
          </cell>
          <cell r="AZ47">
            <v>1</v>
          </cell>
          <cell r="BA47">
            <v>0</v>
          </cell>
          <cell r="BB47">
            <v>3.1939814736842105E-2</v>
          </cell>
          <cell r="BC47">
            <v>0</v>
          </cell>
          <cell r="BD47">
            <v>0</v>
          </cell>
          <cell r="BE47">
            <v>0</v>
          </cell>
          <cell r="BF47">
            <v>0.11</v>
          </cell>
          <cell r="BG47">
            <v>0</v>
          </cell>
          <cell r="BH47">
            <v>0</v>
          </cell>
          <cell r="BI47" t="str">
            <v xml:space="preserve"> 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U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</row>
        <row r="48">
          <cell r="A48" t="str">
            <v>Dongguan 28</v>
          </cell>
          <cell r="B48" t="str">
            <v>Category 28 N</v>
          </cell>
          <cell r="C48" t="str">
            <v>N</v>
          </cell>
          <cell r="D48" t="str">
            <v>N</v>
          </cell>
          <cell r="E48" t="str">
            <v>N</v>
          </cell>
          <cell r="F48" t="str">
            <v>Category 28</v>
          </cell>
          <cell r="G48" t="str">
            <v>Category 28</v>
          </cell>
          <cell r="H48">
            <v>28</v>
          </cell>
          <cell r="I48" t="str">
            <v>Item #28</v>
          </cell>
          <cell r="S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1.1846309403437816</v>
          </cell>
          <cell r="AZ48">
            <v>1</v>
          </cell>
          <cell r="BA48">
            <v>0</v>
          </cell>
          <cell r="BB48">
            <v>3.1939814736842105E-2</v>
          </cell>
          <cell r="BC48">
            <v>0</v>
          </cell>
          <cell r="BD48">
            <v>0</v>
          </cell>
          <cell r="BE48">
            <v>0</v>
          </cell>
          <cell r="BF48">
            <v>0.11</v>
          </cell>
          <cell r="BG48">
            <v>0</v>
          </cell>
          <cell r="BH48">
            <v>0</v>
          </cell>
          <cell r="BI48" t="str">
            <v xml:space="preserve"> 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U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</row>
        <row r="49">
          <cell r="A49" t="str">
            <v>Dongguan 29</v>
          </cell>
          <cell r="B49" t="str">
            <v>Category 29 N</v>
          </cell>
          <cell r="C49" t="str">
            <v>N</v>
          </cell>
          <cell r="D49" t="str">
            <v>N</v>
          </cell>
          <cell r="E49" t="str">
            <v>N</v>
          </cell>
          <cell r="F49" t="str">
            <v>Category 29</v>
          </cell>
          <cell r="G49" t="str">
            <v>Category 29</v>
          </cell>
          <cell r="H49">
            <v>29</v>
          </cell>
          <cell r="I49" t="str">
            <v>Item #29</v>
          </cell>
          <cell r="S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1.1846309403437816</v>
          </cell>
          <cell r="AZ49">
            <v>1</v>
          </cell>
          <cell r="BA49">
            <v>0</v>
          </cell>
          <cell r="BB49">
            <v>3.1939814736842105E-2</v>
          </cell>
          <cell r="BC49">
            <v>0</v>
          </cell>
          <cell r="BD49">
            <v>0</v>
          </cell>
          <cell r="BE49">
            <v>0</v>
          </cell>
          <cell r="BF49">
            <v>0.11</v>
          </cell>
          <cell r="BG49">
            <v>0</v>
          </cell>
          <cell r="BH49">
            <v>0</v>
          </cell>
          <cell r="BI49" t="str">
            <v xml:space="preserve"> 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U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</row>
        <row r="50">
          <cell r="A50" t="str">
            <v>Dongguan 30</v>
          </cell>
          <cell r="B50" t="str">
            <v>Category 30 N</v>
          </cell>
          <cell r="C50" t="str">
            <v>N</v>
          </cell>
          <cell r="D50" t="str">
            <v>N</v>
          </cell>
          <cell r="E50" t="str">
            <v>N</v>
          </cell>
          <cell r="F50" t="str">
            <v>Category 30</v>
          </cell>
          <cell r="G50" t="str">
            <v>Category 30</v>
          </cell>
          <cell r="H50">
            <v>30</v>
          </cell>
          <cell r="I50" t="str">
            <v>Item #30</v>
          </cell>
          <cell r="S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1.1846309403437816</v>
          </cell>
          <cell r="AZ50">
            <v>1</v>
          </cell>
          <cell r="BA50">
            <v>0</v>
          </cell>
          <cell r="BB50">
            <v>3.1939814736842105E-2</v>
          </cell>
          <cell r="BC50">
            <v>0</v>
          </cell>
          <cell r="BD50">
            <v>0</v>
          </cell>
          <cell r="BE50">
            <v>0</v>
          </cell>
          <cell r="BF50">
            <v>0.11</v>
          </cell>
          <cell r="BG50">
            <v>0</v>
          </cell>
          <cell r="BH50">
            <v>0</v>
          </cell>
          <cell r="BI50" t="str">
            <v xml:space="preserve"> 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U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Dongguan 31</v>
          </cell>
          <cell r="B51" t="str">
            <v>Category 31 N</v>
          </cell>
          <cell r="C51" t="str">
            <v>N</v>
          </cell>
          <cell r="D51" t="str">
            <v>N</v>
          </cell>
          <cell r="E51" t="str">
            <v>N</v>
          </cell>
          <cell r="F51" t="str">
            <v>Category 31</v>
          </cell>
          <cell r="G51" t="str">
            <v>Category 31</v>
          </cell>
          <cell r="H51">
            <v>31</v>
          </cell>
          <cell r="I51" t="str">
            <v>Item #31</v>
          </cell>
          <cell r="S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1.1846309403437816</v>
          </cell>
          <cell r="AZ51">
            <v>1</v>
          </cell>
          <cell r="BA51">
            <v>0</v>
          </cell>
          <cell r="BB51">
            <v>3.1939814736842105E-2</v>
          </cell>
          <cell r="BC51">
            <v>0</v>
          </cell>
          <cell r="BD51">
            <v>0</v>
          </cell>
          <cell r="BE51">
            <v>0</v>
          </cell>
          <cell r="BF51">
            <v>0.11</v>
          </cell>
          <cell r="BG51">
            <v>0</v>
          </cell>
          <cell r="BH51">
            <v>0</v>
          </cell>
          <cell r="BI51" t="str">
            <v xml:space="preserve"> 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U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</row>
        <row r="52">
          <cell r="A52" t="str">
            <v>Dongguan 32</v>
          </cell>
          <cell r="B52" t="str">
            <v>Category 32 N</v>
          </cell>
          <cell r="C52" t="str">
            <v>N</v>
          </cell>
          <cell r="D52" t="str">
            <v>N</v>
          </cell>
          <cell r="E52" t="str">
            <v>N</v>
          </cell>
          <cell r="F52" t="str">
            <v>Category 32</v>
          </cell>
          <cell r="G52" t="str">
            <v>Category 32</v>
          </cell>
          <cell r="H52">
            <v>32</v>
          </cell>
          <cell r="I52" t="str">
            <v>Item #32</v>
          </cell>
          <cell r="S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1.1846309403437816</v>
          </cell>
          <cell r="AZ52">
            <v>1</v>
          </cell>
          <cell r="BA52">
            <v>0</v>
          </cell>
          <cell r="BB52">
            <v>3.1939814736842105E-2</v>
          </cell>
          <cell r="BC52">
            <v>0</v>
          </cell>
          <cell r="BD52">
            <v>0</v>
          </cell>
          <cell r="BE52">
            <v>0</v>
          </cell>
          <cell r="BF52">
            <v>0.11</v>
          </cell>
          <cell r="BG52">
            <v>0</v>
          </cell>
          <cell r="BH52">
            <v>0</v>
          </cell>
          <cell r="BI52" t="str">
            <v xml:space="preserve"> 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U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</row>
        <row r="53">
          <cell r="A53" t="str">
            <v>Dongguan 33</v>
          </cell>
          <cell r="B53" t="str">
            <v>Category 33 N</v>
          </cell>
          <cell r="C53" t="str">
            <v>N</v>
          </cell>
          <cell r="D53" t="str">
            <v>N</v>
          </cell>
          <cell r="E53" t="str">
            <v>N</v>
          </cell>
          <cell r="F53" t="str">
            <v>Category 33</v>
          </cell>
          <cell r="G53" t="str">
            <v>Category 33</v>
          </cell>
          <cell r="H53">
            <v>33</v>
          </cell>
          <cell r="I53" t="str">
            <v>Item #33</v>
          </cell>
          <cell r="S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1.1846309403437816</v>
          </cell>
          <cell r="AZ53">
            <v>1</v>
          </cell>
          <cell r="BA53">
            <v>0</v>
          </cell>
          <cell r="BB53">
            <v>3.1939814736842105E-2</v>
          </cell>
          <cell r="BC53">
            <v>0</v>
          </cell>
          <cell r="BD53">
            <v>0</v>
          </cell>
          <cell r="BE53">
            <v>0</v>
          </cell>
          <cell r="BF53">
            <v>0.11</v>
          </cell>
          <cell r="BG53">
            <v>0</v>
          </cell>
          <cell r="BH53">
            <v>0</v>
          </cell>
          <cell r="BI53" t="str">
            <v xml:space="preserve"> 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U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</row>
        <row r="54">
          <cell r="A54" t="str">
            <v>Dongguan 34</v>
          </cell>
          <cell r="B54" t="str">
            <v>Category 34 N</v>
          </cell>
          <cell r="C54" t="str">
            <v>N</v>
          </cell>
          <cell r="D54" t="str">
            <v>N</v>
          </cell>
          <cell r="E54" t="str">
            <v>N</v>
          </cell>
          <cell r="F54" t="str">
            <v>Category 34</v>
          </cell>
          <cell r="G54" t="str">
            <v>Category 34</v>
          </cell>
          <cell r="H54">
            <v>34</v>
          </cell>
          <cell r="I54" t="str">
            <v>Item #34</v>
          </cell>
          <cell r="S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1.1846309403437816</v>
          </cell>
          <cell r="AZ54">
            <v>1</v>
          </cell>
          <cell r="BA54">
            <v>0</v>
          </cell>
          <cell r="BB54">
            <v>3.1939814736842105E-2</v>
          </cell>
          <cell r="BC54">
            <v>0</v>
          </cell>
          <cell r="BD54">
            <v>0</v>
          </cell>
          <cell r="BE54">
            <v>0</v>
          </cell>
          <cell r="BF54">
            <v>0.11</v>
          </cell>
          <cell r="BG54">
            <v>0</v>
          </cell>
          <cell r="BH54">
            <v>0</v>
          </cell>
          <cell r="BI54" t="str">
            <v xml:space="preserve"> 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U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</row>
        <row r="55">
          <cell r="A55" t="str">
            <v>Dongguan 35</v>
          </cell>
          <cell r="B55" t="str">
            <v>Category 35 N</v>
          </cell>
          <cell r="C55" t="str">
            <v>N</v>
          </cell>
          <cell r="D55" t="str">
            <v>N</v>
          </cell>
          <cell r="E55" t="str">
            <v>N</v>
          </cell>
          <cell r="F55" t="str">
            <v>Category 35</v>
          </cell>
          <cell r="G55" t="str">
            <v>Category 35</v>
          </cell>
          <cell r="H55">
            <v>35</v>
          </cell>
          <cell r="I55" t="str">
            <v>Item #35</v>
          </cell>
          <cell r="S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1.1846309403437816</v>
          </cell>
          <cell r="AZ55">
            <v>1</v>
          </cell>
          <cell r="BA55">
            <v>0</v>
          </cell>
          <cell r="BB55">
            <v>3.1939814736842105E-2</v>
          </cell>
          <cell r="BC55">
            <v>0</v>
          </cell>
          <cell r="BD55">
            <v>0</v>
          </cell>
          <cell r="BE55">
            <v>0</v>
          </cell>
          <cell r="BF55">
            <v>0.11</v>
          </cell>
          <cell r="BG55">
            <v>0</v>
          </cell>
          <cell r="BH55">
            <v>0</v>
          </cell>
          <cell r="BI55" t="str">
            <v xml:space="preserve"> 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U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</row>
        <row r="56">
          <cell r="A56" t="str">
            <v>Dongguan 36</v>
          </cell>
          <cell r="B56" t="str">
            <v>Category 36 N</v>
          </cell>
          <cell r="C56" t="str">
            <v>N</v>
          </cell>
          <cell r="D56" t="str">
            <v>N</v>
          </cell>
          <cell r="E56" t="str">
            <v>N</v>
          </cell>
          <cell r="F56" t="str">
            <v>Category 36</v>
          </cell>
          <cell r="G56" t="str">
            <v>Category 36</v>
          </cell>
          <cell r="H56">
            <v>36</v>
          </cell>
          <cell r="I56" t="str">
            <v>Item #36</v>
          </cell>
          <cell r="S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1.1846309403437816</v>
          </cell>
          <cell r="AZ56">
            <v>1</v>
          </cell>
          <cell r="BA56">
            <v>0</v>
          </cell>
          <cell r="BB56">
            <v>3.1939814736842105E-2</v>
          </cell>
          <cell r="BC56">
            <v>0</v>
          </cell>
          <cell r="BD56">
            <v>0</v>
          </cell>
          <cell r="BE56">
            <v>0</v>
          </cell>
          <cell r="BF56">
            <v>0.11</v>
          </cell>
          <cell r="BG56">
            <v>0</v>
          </cell>
          <cell r="BH56">
            <v>0</v>
          </cell>
          <cell r="BI56" t="str">
            <v xml:space="preserve"> 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</row>
        <row r="57">
          <cell r="A57" t="str">
            <v>Dongguan 37</v>
          </cell>
          <cell r="B57" t="str">
            <v>Category 37 N</v>
          </cell>
          <cell r="C57" t="str">
            <v>N</v>
          </cell>
          <cell r="D57" t="str">
            <v>N</v>
          </cell>
          <cell r="E57" t="str">
            <v>N</v>
          </cell>
          <cell r="F57" t="str">
            <v>Category 37</v>
          </cell>
          <cell r="G57" t="str">
            <v>Category 37</v>
          </cell>
          <cell r="H57">
            <v>37</v>
          </cell>
          <cell r="I57" t="str">
            <v>Item #37</v>
          </cell>
          <cell r="S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1.1846309403437816</v>
          </cell>
          <cell r="AZ57">
            <v>1</v>
          </cell>
          <cell r="BA57">
            <v>0</v>
          </cell>
          <cell r="BB57">
            <v>3.1939814736842105E-2</v>
          </cell>
          <cell r="BC57">
            <v>0</v>
          </cell>
          <cell r="BD57">
            <v>0</v>
          </cell>
          <cell r="BE57">
            <v>0</v>
          </cell>
          <cell r="BF57">
            <v>0.11</v>
          </cell>
          <cell r="BG57">
            <v>0</v>
          </cell>
          <cell r="BH57">
            <v>0</v>
          </cell>
          <cell r="BI57" t="str">
            <v xml:space="preserve"> 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U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</row>
        <row r="58">
          <cell r="A58" t="str">
            <v>Dongguan 38</v>
          </cell>
          <cell r="B58" t="str">
            <v>Category 38 N</v>
          </cell>
          <cell r="C58" t="str">
            <v>N</v>
          </cell>
          <cell r="D58" t="str">
            <v>N</v>
          </cell>
          <cell r="E58" t="str">
            <v>N</v>
          </cell>
          <cell r="F58" t="str">
            <v>Category 38</v>
          </cell>
          <cell r="G58" t="str">
            <v>Category 38</v>
          </cell>
          <cell r="H58">
            <v>38</v>
          </cell>
          <cell r="I58" t="str">
            <v>Item #38</v>
          </cell>
          <cell r="S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1.1846309403437816</v>
          </cell>
          <cell r="AZ58">
            <v>1</v>
          </cell>
          <cell r="BA58">
            <v>0</v>
          </cell>
          <cell r="BB58">
            <v>3.1939814736842105E-2</v>
          </cell>
          <cell r="BC58">
            <v>0</v>
          </cell>
          <cell r="BD58">
            <v>0</v>
          </cell>
          <cell r="BE58">
            <v>0</v>
          </cell>
          <cell r="BF58">
            <v>0.11</v>
          </cell>
          <cell r="BG58">
            <v>0</v>
          </cell>
          <cell r="BH58">
            <v>0</v>
          </cell>
          <cell r="BI58" t="str">
            <v xml:space="preserve"> 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U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</row>
        <row r="59">
          <cell r="A59" t="str">
            <v>Dongguan 39</v>
          </cell>
          <cell r="B59" t="str">
            <v>Category 39 N</v>
          </cell>
          <cell r="C59" t="str">
            <v>N</v>
          </cell>
          <cell r="D59" t="str">
            <v>N</v>
          </cell>
          <cell r="E59" t="str">
            <v>N</v>
          </cell>
          <cell r="F59" t="str">
            <v>Category 39</v>
          </cell>
          <cell r="G59" t="str">
            <v>Category 39</v>
          </cell>
          <cell r="H59">
            <v>39</v>
          </cell>
          <cell r="I59" t="str">
            <v>Item #39</v>
          </cell>
          <cell r="S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1.1846309403437816</v>
          </cell>
          <cell r="AZ59">
            <v>1</v>
          </cell>
          <cell r="BA59">
            <v>0</v>
          </cell>
          <cell r="BB59">
            <v>3.1939814736842105E-2</v>
          </cell>
          <cell r="BC59">
            <v>0</v>
          </cell>
          <cell r="BD59">
            <v>0</v>
          </cell>
          <cell r="BE59">
            <v>0</v>
          </cell>
          <cell r="BF59">
            <v>0.11</v>
          </cell>
          <cell r="BG59">
            <v>0</v>
          </cell>
          <cell r="BH59">
            <v>0</v>
          </cell>
          <cell r="BI59" t="str">
            <v xml:space="preserve"> 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U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</row>
        <row r="60">
          <cell r="A60" t="str">
            <v>Dongguan 40</v>
          </cell>
          <cell r="B60" t="str">
            <v>Category 40 N</v>
          </cell>
          <cell r="C60" t="str">
            <v>N</v>
          </cell>
          <cell r="D60" t="str">
            <v>N</v>
          </cell>
          <cell r="E60" t="str">
            <v>N</v>
          </cell>
          <cell r="F60" t="str">
            <v>Category 40</v>
          </cell>
          <cell r="G60" t="str">
            <v>Category 40</v>
          </cell>
          <cell r="H60">
            <v>40</v>
          </cell>
          <cell r="I60" t="str">
            <v>Item #40</v>
          </cell>
          <cell r="S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1.1846309403437816</v>
          </cell>
          <cell r="AZ60">
            <v>1</v>
          </cell>
          <cell r="BA60">
            <v>0</v>
          </cell>
          <cell r="BB60">
            <v>3.1939814736842105E-2</v>
          </cell>
          <cell r="BC60">
            <v>0</v>
          </cell>
          <cell r="BD60">
            <v>0</v>
          </cell>
          <cell r="BE60">
            <v>0</v>
          </cell>
          <cell r="BF60">
            <v>0.11</v>
          </cell>
          <cell r="BG60">
            <v>0</v>
          </cell>
          <cell r="BH60">
            <v>0</v>
          </cell>
          <cell r="BI60" t="str">
            <v xml:space="preserve"> 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U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</row>
        <row r="61">
          <cell r="A61" t="str">
            <v>Dongguan 41</v>
          </cell>
          <cell r="B61" t="str">
            <v>Category 41 N</v>
          </cell>
          <cell r="C61" t="str">
            <v>N</v>
          </cell>
          <cell r="D61" t="str">
            <v>N</v>
          </cell>
          <cell r="E61" t="str">
            <v>N</v>
          </cell>
          <cell r="F61" t="str">
            <v>Category 41</v>
          </cell>
          <cell r="G61" t="str">
            <v>Category 41</v>
          </cell>
          <cell r="H61">
            <v>41</v>
          </cell>
          <cell r="I61" t="str">
            <v>Item #41</v>
          </cell>
          <cell r="S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1.1846309403437816</v>
          </cell>
          <cell r="AZ61">
            <v>1</v>
          </cell>
          <cell r="BA61">
            <v>0</v>
          </cell>
          <cell r="BB61">
            <v>3.1939814736842105E-2</v>
          </cell>
          <cell r="BC61">
            <v>0</v>
          </cell>
          <cell r="BD61">
            <v>0</v>
          </cell>
          <cell r="BE61">
            <v>0</v>
          </cell>
          <cell r="BF61">
            <v>0.11</v>
          </cell>
          <cell r="BG61">
            <v>0</v>
          </cell>
          <cell r="BH61">
            <v>0</v>
          </cell>
          <cell r="BI61" t="str">
            <v xml:space="preserve"> 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U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</row>
        <row r="62">
          <cell r="A62" t="str">
            <v>Dongguan 42</v>
          </cell>
          <cell r="B62" t="str">
            <v>Category 42 N</v>
          </cell>
          <cell r="C62" t="str">
            <v>N</v>
          </cell>
          <cell r="D62" t="str">
            <v>N</v>
          </cell>
          <cell r="E62" t="str">
            <v>N</v>
          </cell>
          <cell r="F62" t="str">
            <v>Category 42</v>
          </cell>
          <cell r="G62" t="str">
            <v>Category 42</v>
          </cell>
          <cell r="H62">
            <v>42</v>
          </cell>
          <cell r="I62" t="str">
            <v>Item #42</v>
          </cell>
          <cell r="S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1.1846309403437816</v>
          </cell>
          <cell r="AZ62">
            <v>1</v>
          </cell>
          <cell r="BA62">
            <v>0</v>
          </cell>
          <cell r="BB62">
            <v>3.1939814736842105E-2</v>
          </cell>
          <cell r="BC62">
            <v>0</v>
          </cell>
          <cell r="BD62">
            <v>0</v>
          </cell>
          <cell r="BE62">
            <v>0</v>
          </cell>
          <cell r="BF62">
            <v>0.11</v>
          </cell>
          <cell r="BG62">
            <v>0</v>
          </cell>
          <cell r="BH62">
            <v>0</v>
          </cell>
          <cell r="BI62" t="str">
            <v xml:space="preserve"> 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U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</row>
        <row r="63">
          <cell r="A63" t="str">
            <v>Dongguan 43</v>
          </cell>
          <cell r="B63" t="str">
            <v>Category 43 N</v>
          </cell>
          <cell r="C63" t="str">
            <v>N</v>
          </cell>
          <cell r="D63" t="str">
            <v>N</v>
          </cell>
          <cell r="E63" t="str">
            <v>N</v>
          </cell>
          <cell r="F63" t="str">
            <v>Category 43</v>
          </cell>
          <cell r="G63" t="str">
            <v>Category 43</v>
          </cell>
          <cell r="H63">
            <v>43</v>
          </cell>
          <cell r="I63" t="str">
            <v>Item #43</v>
          </cell>
          <cell r="S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1.1846309403437816</v>
          </cell>
          <cell r="AZ63">
            <v>1</v>
          </cell>
          <cell r="BA63">
            <v>0</v>
          </cell>
          <cell r="BB63">
            <v>3.1939814736842105E-2</v>
          </cell>
          <cell r="BC63">
            <v>0</v>
          </cell>
          <cell r="BD63">
            <v>0</v>
          </cell>
          <cell r="BE63">
            <v>0</v>
          </cell>
          <cell r="BF63">
            <v>0.11</v>
          </cell>
          <cell r="BG63">
            <v>0</v>
          </cell>
          <cell r="BH63">
            <v>0</v>
          </cell>
          <cell r="BI63" t="str">
            <v xml:space="preserve"> 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U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</row>
        <row r="64">
          <cell r="A64" t="str">
            <v>Dongguan 44</v>
          </cell>
          <cell r="B64" t="str">
            <v>Category 44 N</v>
          </cell>
          <cell r="C64" t="str">
            <v>N</v>
          </cell>
          <cell r="D64" t="str">
            <v>N</v>
          </cell>
          <cell r="E64" t="str">
            <v>N</v>
          </cell>
          <cell r="F64" t="str">
            <v>Category 44</v>
          </cell>
          <cell r="G64" t="str">
            <v>Category 44</v>
          </cell>
          <cell r="H64">
            <v>44</v>
          </cell>
          <cell r="I64" t="str">
            <v>Item #44</v>
          </cell>
          <cell r="S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1.1846309403437816</v>
          </cell>
          <cell r="AZ64">
            <v>1</v>
          </cell>
          <cell r="BA64">
            <v>0</v>
          </cell>
          <cell r="BB64">
            <v>3.1939814736842105E-2</v>
          </cell>
          <cell r="BC64">
            <v>0</v>
          </cell>
          <cell r="BD64">
            <v>0</v>
          </cell>
          <cell r="BE64">
            <v>0</v>
          </cell>
          <cell r="BF64">
            <v>0.11</v>
          </cell>
          <cell r="BG64">
            <v>0</v>
          </cell>
          <cell r="BH64">
            <v>0</v>
          </cell>
          <cell r="BI64" t="str">
            <v xml:space="preserve"> 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U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</row>
        <row r="65">
          <cell r="A65" t="str">
            <v>Dongguan 45</v>
          </cell>
          <cell r="B65" t="str">
            <v>Category 45 N</v>
          </cell>
          <cell r="C65" t="str">
            <v>N</v>
          </cell>
          <cell r="D65" t="str">
            <v>N</v>
          </cell>
          <cell r="E65" t="str">
            <v>N</v>
          </cell>
          <cell r="F65" t="str">
            <v>Category 45</v>
          </cell>
          <cell r="G65" t="str">
            <v>Category 45</v>
          </cell>
          <cell r="H65">
            <v>45</v>
          </cell>
          <cell r="I65" t="str">
            <v>Item #45</v>
          </cell>
          <cell r="S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1.1846309403437816</v>
          </cell>
          <cell r="AZ65">
            <v>1</v>
          </cell>
          <cell r="BA65">
            <v>0</v>
          </cell>
          <cell r="BB65">
            <v>3.1939814736842105E-2</v>
          </cell>
          <cell r="BC65">
            <v>0</v>
          </cell>
          <cell r="BD65">
            <v>0</v>
          </cell>
          <cell r="BE65">
            <v>0</v>
          </cell>
          <cell r="BF65">
            <v>0.11</v>
          </cell>
          <cell r="BG65">
            <v>0</v>
          </cell>
          <cell r="BH65">
            <v>0</v>
          </cell>
          <cell r="BI65" t="str">
            <v xml:space="preserve"> 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U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</row>
        <row r="66">
          <cell r="A66" t="str">
            <v>Dongguan 46</v>
          </cell>
          <cell r="B66" t="str">
            <v>Category 46 N</v>
          </cell>
          <cell r="C66" t="str">
            <v>N</v>
          </cell>
          <cell r="D66" t="str">
            <v>N</v>
          </cell>
          <cell r="E66" t="str">
            <v>N</v>
          </cell>
          <cell r="F66" t="str">
            <v>Category 46</v>
          </cell>
          <cell r="G66" t="str">
            <v>Category 46</v>
          </cell>
          <cell r="H66">
            <v>46</v>
          </cell>
          <cell r="I66" t="str">
            <v>Item #46</v>
          </cell>
          <cell r="S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1.1846309403437816</v>
          </cell>
          <cell r="AZ66">
            <v>1</v>
          </cell>
          <cell r="BA66">
            <v>0</v>
          </cell>
          <cell r="BB66">
            <v>3.1939814736842105E-2</v>
          </cell>
          <cell r="BC66">
            <v>0</v>
          </cell>
          <cell r="BD66">
            <v>0</v>
          </cell>
          <cell r="BE66">
            <v>0</v>
          </cell>
          <cell r="BF66">
            <v>0.11</v>
          </cell>
          <cell r="BG66">
            <v>0</v>
          </cell>
          <cell r="BH66">
            <v>0</v>
          </cell>
          <cell r="BI66" t="str">
            <v xml:space="preserve"> 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U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</row>
        <row r="67">
          <cell r="A67" t="str">
            <v>Dongguan 47</v>
          </cell>
          <cell r="B67" t="str">
            <v>Category 47 N</v>
          </cell>
          <cell r="C67" t="str">
            <v>N</v>
          </cell>
          <cell r="D67" t="str">
            <v>N</v>
          </cell>
          <cell r="E67" t="str">
            <v>N</v>
          </cell>
          <cell r="F67" t="str">
            <v>Category 47</v>
          </cell>
          <cell r="G67" t="str">
            <v>Category 47</v>
          </cell>
          <cell r="H67">
            <v>47</v>
          </cell>
          <cell r="I67" t="str">
            <v>Item #47</v>
          </cell>
          <cell r="S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1.1846309403437816</v>
          </cell>
          <cell r="AZ67">
            <v>1</v>
          </cell>
          <cell r="BA67">
            <v>0</v>
          </cell>
          <cell r="BB67">
            <v>3.1939814736842105E-2</v>
          </cell>
          <cell r="BC67">
            <v>0</v>
          </cell>
          <cell r="BD67">
            <v>0</v>
          </cell>
          <cell r="BE67">
            <v>0</v>
          </cell>
          <cell r="BF67">
            <v>0.11</v>
          </cell>
          <cell r="BG67">
            <v>0</v>
          </cell>
          <cell r="BH67">
            <v>0</v>
          </cell>
          <cell r="BI67" t="str">
            <v xml:space="preserve"> 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U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</row>
        <row r="68">
          <cell r="A68" t="str">
            <v>Dongguan 48</v>
          </cell>
          <cell r="B68" t="str">
            <v>Category 48 N</v>
          </cell>
          <cell r="C68" t="str">
            <v>N</v>
          </cell>
          <cell r="D68" t="str">
            <v>N</v>
          </cell>
          <cell r="E68" t="str">
            <v>N</v>
          </cell>
          <cell r="F68" t="str">
            <v>Category 48</v>
          </cell>
          <cell r="G68" t="str">
            <v>Category 48</v>
          </cell>
          <cell r="H68">
            <v>48</v>
          </cell>
          <cell r="I68" t="str">
            <v>Item #48</v>
          </cell>
          <cell r="S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1.1846309403437816</v>
          </cell>
          <cell r="AZ68">
            <v>1</v>
          </cell>
          <cell r="BA68">
            <v>0</v>
          </cell>
          <cell r="BB68">
            <v>3.1939814736842105E-2</v>
          </cell>
          <cell r="BC68">
            <v>0</v>
          </cell>
          <cell r="BD68">
            <v>0</v>
          </cell>
          <cell r="BE68">
            <v>0</v>
          </cell>
          <cell r="BF68">
            <v>0.11</v>
          </cell>
          <cell r="BG68">
            <v>0</v>
          </cell>
          <cell r="BH68">
            <v>0</v>
          </cell>
          <cell r="BI68" t="str">
            <v xml:space="preserve"> 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U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</row>
        <row r="69">
          <cell r="A69" t="str">
            <v>Dongguan 49</v>
          </cell>
          <cell r="B69" t="str">
            <v>Category 49 N</v>
          </cell>
          <cell r="C69" t="str">
            <v>N</v>
          </cell>
          <cell r="D69" t="str">
            <v>N</v>
          </cell>
          <cell r="E69" t="str">
            <v>N</v>
          </cell>
          <cell r="F69" t="str">
            <v>Category 49</v>
          </cell>
          <cell r="G69" t="str">
            <v>Category 49</v>
          </cell>
          <cell r="H69">
            <v>49</v>
          </cell>
          <cell r="I69" t="str">
            <v>Item #49</v>
          </cell>
          <cell r="S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1.1846309403437816</v>
          </cell>
          <cell r="AZ69">
            <v>1</v>
          </cell>
          <cell r="BA69">
            <v>0</v>
          </cell>
          <cell r="BB69">
            <v>3.1939814736842105E-2</v>
          </cell>
          <cell r="BC69">
            <v>0</v>
          </cell>
          <cell r="BD69">
            <v>0</v>
          </cell>
          <cell r="BE69">
            <v>0</v>
          </cell>
          <cell r="BF69">
            <v>0.11</v>
          </cell>
          <cell r="BG69">
            <v>0</v>
          </cell>
          <cell r="BH69">
            <v>0</v>
          </cell>
          <cell r="BI69" t="str">
            <v xml:space="preserve"> 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U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</row>
        <row r="70">
          <cell r="A70" t="str">
            <v>Dongguan 50</v>
          </cell>
          <cell r="B70" t="str">
            <v>Category 50 N</v>
          </cell>
          <cell r="C70" t="str">
            <v>N</v>
          </cell>
          <cell r="D70" t="str">
            <v>N</v>
          </cell>
          <cell r="E70" t="str">
            <v>N</v>
          </cell>
          <cell r="F70" t="str">
            <v>Category 50</v>
          </cell>
          <cell r="G70" t="str">
            <v>Category 50</v>
          </cell>
          <cell r="H70">
            <v>50</v>
          </cell>
          <cell r="I70" t="str">
            <v>Item #50</v>
          </cell>
          <cell r="S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1.1846309403437816</v>
          </cell>
          <cell r="AZ70">
            <v>1</v>
          </cell>
          <cell r="BA70">
            <v>0</v>
          </cell>
          <cell r="BB70">
            <v>3.1939814736842105E-2</v>
          </cell>
          <cell r="BC70">
            <v>0</v>
          </cell>
          <cell r="BD70">
            <v>0</v>
          </cell>
          <cell r="BE70">
            <v>0</v>
          </cell>
          <cell r="BF70">
            <v>0.11</v>
          </cell>
          <cell r="BG70">
            <v>0</v>
          </cell>
          <cell r="BH70">
            <v>0</v>
          </cell>
          <cell r="BI70" t="str">
            <v xml:space="preserve"> 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U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</row>
        <row r="71">
          <cell r="A71" t="str">
            <v>Dongguan 51</v>
          </cell>
          <cell r="B71" t="str">
            <v>Category 51 N</v>
          </cell>
          <cell r="C71" t="str">
            <v>N</v>
          </cell>
          <cell r="D71" t="str">
            <v>N</v>
          </cell>
          <cell r="E71" t="str">
            <v>N</v>
          </cell>
          <cell r="F71" t="str">
            <v>Category 51</v>
          </cell>
          <cell r="G71" t="str">
            <v>Category 51</v>
          </cell>
          <cell r="H71">
            <v>51</v>
          </cell>
          <cell r="I71" t="str">
            <v>Item #51</v>
          </cell>
          <cell r="S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1.1846309403437816</v>
          </cell>
          <cell r="AZ71">
            <v>1</v>
          </cell>
          <cell r="BA71">
            <v>0</v>
          </cell>
          <cell r="BB71">
            <v>3.1939814736842105E-2</v>
          </cell>
          <cell r="BC71">
            <v>0</v>
          </cell>
          <cell r="BD71">
            <v>0</v>
          </cell>
          <cell r="BE71">
            <v>0</v>
          </cell>
          <cell r="BF71">
            <v>0.11</v>
          </cell>
          <cell r="BG71">
            <v>0</v>
          </cell>
          <cell r="BH71">
            <v>0</v>
          </cell>
          <cell r="BI71" t="str">
            <v xml:space="preserve"> 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U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</row>
        <row r="72">
          <cell r="A72" t="str">
            <v>Dongguan 52</v>
          </cell>
          <cell r="B72" t="str">
            <v>Category 52 N</v>
          </cell>
          <cell r="C72" t="str">
            <v>N</v>
          </cell>
          <cell r="D72" t="str">
            <v>N</v>
          </cell>
          <cell r="E72" t="str">
            <v>N</v>
          </cell>
          <cell r="F72" t="str">
            <v>Category 52</v>
          </cell>
          <cell r="G72" t="str">
            <v>Category 52</v>
          </cell>
          <cell r="H72">
            <v>52</v>
          </cell>
          <cell r="I72" t="str">
            <v>Item #52</v>
          </cell>
          <cell r="S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1.1846309403437816</v>
          </cell>
          <cell r="AZ72">
            <v>1</v>
          </cell>
          <cell r="BA72">
            <v>0</v>
          </cell>
          <cell r="BB72">
            <v>3.1939814736842105E-2</v>
          </cell>
          <cell r="BC72">
            <v>0</v>
          </cell>
          <cell r="BD72">
            <v>0</v>
          </cell>
          <cell r="BE72">
            <v>0</v>
          </cell>
          <cell r="BF72">
            <v>0.11</v>
          </cell>
          <cell r="BG72">
            <v>0</v>
          </cell>
          <cell r="BH72">
            <v>0</v>
          </cell>
          <cell r="BI72" t="str">
            <v xml:space="preserve"> 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U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</row>
        <row r="73">
          <cell r="A73" t="str">
            <v>Dongguan 53</v>
          </cell>
          <cell r="B73" t="str">
            <v>Category 53 N</v>
          </cell>
          <cell r="C73" t="str">
            <v>N</v>
          </cell>
          <cell r="D73" t="str">
            <v>N</v>
          </cell>
          <cell r="E73" t="str">
            <v>N</v>
          </cell>
          <cell r="F73" t="str">
            <v>Category 53</v>
          </cell>
          <cell r="G73" t="str">
            <v>Category 53</v>
          </cell>
          <cell r="H73">
            <v>53</v>
          </cell>
          <cell r="I73" t="str">
            <v>Item #53</v>
          </cell>
          <cell r="S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1.1846309403437816</v>
          </cell>
          <cell r="AZ73">
            <v>1</v>
          </cell>
          <cell r="BA73">
            <v>0</v>
          </cell>
          <cell r="BB73">
            <v>3.1939814736842105E-2</v>
          </cell>
          <cell r="BC73">
            <v>0</v>
          </cell>
          <cell r="BD73">
            <v>0</v>
          </cell>
          <cell r="BE73">
            <v>0</v>
          </cell>
          <cell r="BF73">
            <v>0.11</v>
          </cell>
          <cell r="BG73">
            <v>0</v>
          </cell>
          <cell r="BH73">
            <v>0</v>
          </cell>
          <cell r="BI73" t="str">
            <v xml:space="preserve"> 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U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</row>
        <row r="74">
          <cell r="A74" t="str">
            <v>Dongguan 54</v>
          </cell>
          <cell r="B74" t="str">
            <v>Category 54 N</v>
          </cell>
          <cell r="C74" t="str">
            <v>N</v>
          </cell>
          <cell r="D74" t="str">
            <v>N</v>
          </cell>
          <cell r="E74" t="str">
            <v>N</v>
          </cell>
          <cell r="F74" t="str">
            <v>Category 54</v>
          </cell>
          <cell r="G74" t="str">
            <v>Category 54</v>
          </cell>
          <cell r="H74">
            <v>54</v>
          </cell>
          <cell r="I74" t="str">
            <v>Item #54</v>
          </cell>
          <cell r="S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1.1846309403437816</v>
          </cell>
          <cell r="AZ74">
            <v>1</v>
          </cell>
          <cell r="BA74">
            <v>0</v>
          </cell>
          <cell r="BB74">
            <v>3.1939814736842105E-2</v>
          </cell>
          <cell r="BC74">
            <v>0</v>
          </cell>
          <cell r="BD74">
            <v>0</v>
          </cell>
          <cell r="BE74">
            <v>0</v>
          </cell>
          <cell r="BF74">
            <v>0.11</v>
          </cell>
          <cell r="BG74">
            <v>0</v>
          </cell>
          <cell r="BH74">
            <v>0</v>
          </cell>
          <cell r="BI74" t="str">
            <v xml:space="preserve"> 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U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</row>
        <row r="75">
          <cell r="A75" t="str">
            <v>Dongguan 55</v>
          </cell>
          <cell r="B75" t="str">
            <v>Category 55 N</v>
          </cell>
          <cell r="C75" t="str">
            <v>N</v>
          </cell>
          <cell r="D75" t="str">
            <v>N</v>
          </cell>
          <cell r="E75" t="str">
            <v>N</v>
          </cell>
          <cell r="F75" t="str">
            <v>Category 55</v>
          </cell>
          <cell r="G75" t="str">
            <v>Category 55</v>
          </cell>
          <cell r="H75">
            <v>55</v>
          </cell>
          <cell r="I75" t="str">
            <v>Item #55</v>
          </cell>
          <cell r="S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1.1846309403437816</v>
          </cell>
          <cell r="AZ75">
            <v>1</v>
          </cell>
          <cell r="BA75">
            <v>0</v>
          </cell>
          <cell r="BB75">
            <v>3.1939814736842105E-2</v>
          </cell>
          <cell r="BC75">
            <v>0</v>
          </cell>
          <cell r="BD75">
            <v>0</v>
          </cell>
          <cell r="BE75">
            <v>0</v>
          </cell>
          <cell r="BF75">
            <v>0.11</v>
          </cell>
          <cell r="BG75">
            <v>0</v>
          </cell>
          <cell r="BH75">
            <v>0</v>
          </cell>
          <cell r="BI75" t="str">
            <v xml:space="preserve"> 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U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</row>
        <row r="76">
          <cell r="A76" t="str">
            <v>Dongguan 56</v>
          </cell>
          <cell r="B76" t="str">
            <v>Category 56 N</v>
          </cell>
          <cell r="C76" t="str">
            <v>N</v>
          </cell>
          <cell r="D76" t="str">
            <v>N</v>
          </cell>
          <cell r="E76" t="str">
            <v>N</v>
          </cell>
          <cell r="F76" t="str">
            <v>Category 56</v>
          </cell>
          <cell r="G76" t="str">
            <v>Category 56</v>
          </cell>
          <cell r="H76">
            <v>56</v>
          </cell>
          <cell r="I76" t="str">
            <v>Item #56</v>
          </cell>
          <cell r="S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1.1846309403437816</v>
          </cell>
          <cell r="AZ76">
            <v>1</v>
          </cell>
          <cell r="BA76">
            <v>0</v>
          </cell>
          <cell r="BB76">
            <v>3.1939814736842105E-2</v>
          </cell>
          <cell r="BC76">
            <v>0</v>
          </cell>
          <cell r="BD76">
            <v>0</v>
          </cell>
          <cell r="BE76">
            <v>0</v>
          </cell>
          <cell r="BF76">
            <v>0.11</v>
          </cell>
          <cell r="BG76">
            <v>0</v>
          </cell>
          <cell r="BH76">
            <v>0</v>
          </cell>
          <cell r="BI76" t="str">
            <v xml:space="preserve"> 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U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</row>
        <row r="77">
          <cell r="A77" t="str">
            <v>Dongguan 57</v>
          </cell>
          <cell r="B77" t="str">
            <v>Category 57 N</v>
          </cell>
          <cell r="C77" t="str">
            <v>N</v>
          </cell>
          <cell r="D77" t="str">
            <v>N</v>
          </cell>
          <cell r="E77" t="str">
            <v>N</v>
          </cell>
          <cell r="F77" t="str">
            <v>Category 57</v>
          </cell>
          <cell r="G77" t="str">
            <v>Category 57</v>
          </cell>
          <cell r="H77">
            <v>57</v>
          </cell>
          <cell r="I77" t="str">
            <v>Item #57</v>
          </cell>
          <cell r="S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1.1846309403437816</v>
          </cell>
          <cell r="AZ77">
            <v>1</v>
          </cell>
          <cell r="BA77">
            <v>0</v>
          </cell>
          <cell r="BB77">
            <v>3.1939814736842105E-2</v>
          </cell>
          <cell r="BC77">
            <v>0</v>
          </cell>
          <cell r="BD77">
            <v>0</v>
          </cell>
          <cell r="BE77">
            <v>0</v>
          </cell>
          <cell r="BF77">
            <v>0.11</v>
          </cell>
          <cell r="BG77">
            <v>0</v>
          </cell>
          <cell r="BH77">
            <v>0</v>
          </cell>
          <cell r="BI77" t="str">
            <v xml:space="preserve"> 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U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</row>
        <row r="78">
          <cell r="A78" t="str">
            <v>Dongguan 58</v>
          </cell>
          <cell r="B78" t="str">
            <v>Category 58 N</v>
          </cell>
          <cell r="C78" t="str">
            <v>N</v>
          </cell>
          <cell r="D78" t="str">
            <v>N</v>
          </cell>
          <cell r="E78" t="str">
            <v>N</v>
          </cell>
          <cell r="F78" t="str">
            <v>Category 58</v>
          </cell>
          <cell r="G78" t="str">
            <v>Category 58</v>
          </cell>
          <cell r="H78">
            <v>58</v>
          </cell>
          <cell r="I78" t="str">
            <v>Item #58</v>
          </cell>
          <cell r="S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1.1846309403437816</v>
          </cell>
          <cell r="AZ78">
            <v>1</v>
          </cell>
          <cell r="BA78">
            <v>0</v>
          </cell>
          <cell r="BB78">
            <v>3.1939814736842105E-2</v>
          </cell>
          <cell r="BC78">
            <v>0</v>
          </cell>
          <cell r="BD78">
            <v>0</v>
          </cell>
          <cell r="BE78">
            <v>0</v>
          </cell>
          <cell r="BF78">
            <v>0.11</v>
          </cell>
          <cell r="BG78">
            <v>0</v>
          </cell>
          <cell r="BH78">
            <v>0</v>
          </cell>
          <cell r="BI78" t="str">
            <v xml:space="preserve"> 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U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</row>
        <row r="79">
          <cell r="A79" t="str">
            <v>Dongguan 59</v>
          </cell>
          <cell r="B79" t="str">
            <v>Category 59 N</v>
          </cell>
          <cell r="C79" t="str">
            <v>N</v>
          </cell>
          <cell r="D79" t="str">
            <v>N</v>
          </cell>
          <cell r="E79" t="str">
            <v>N</v>
          </cell>
          <cell r="F79" t="str">
            <v>Category 59</v>
          </cell>
          <cell r="G79" t="str">
            <v>Category 59</v>
          </cell>
          <cell r="H79">
            <v>59</v>
          </cell>
          <cell r="I79" t="str">
            <v>Item #59</v>
          </cell>
          <cell r="S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1.1846309403437816</v>
          </cell>
          <cell r="AZ79">
            <v>1</v>
          </cell>
          <cell r="BA79">
            <v>0</v>
          </cell>
          <cell r="BB79">
            <v>3.1939814736842105E-2</v>
          </cell>
          <cell r="BC79">
            <v>0</v>
          </cell>
          <cell r="BD79">
            <v>0</v>
          </cell>
          <cell r="BE79">
            <v>0</v>
          </cell>
          <cell r="BF79">
            <v>0.11</v>
          </cell>
          <cell r="BG79">
            <v>0</v>
          </cell>
          <cell r="BH79">
            <v>0</v>
          </cell>
          <cell r="BI79" t="str">
            <v xml:space="preserve"> 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U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</row>
        <row r="80">
          <cell r="A80" t="str">
            <v>Dongguan 60</v>
          </cell>
          <cell r="B80" t="str">
            <v>Category 60 N</v>
          </cell>
          <cell r="C80" t="str">
            <v>N</v>
          </cell>
          <cell r="D80" t="str">
            <v>N</v>
          </cell>
          <cell r="E80" t="str">
            <v>N</v>
          </cell>
          <cell r="F80" t="str">
            <v>Category 60</v>
          </cell>
          <cell r="G80" t="str">
            <v>Category 60</v>
          </cell>
          <cell r="H80">
            <v>60</v>
          </cell>
          <cell r="I80" t="str">
            <v>Item #60</v>
          </cell>
          <cell r="S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1.1846309403437816</v>
          </cell>
          <cell r="AZ80">
            <v>1</v>
          </cell>
          <cell r="BA80">
            <v>0</v>
          </cell>
          <cell r="BB80">
            <v>3.1939814736842105E-2</v>
          </cell>
          <cell r="BC80">
            <v>0</v>
          </cell>
          <cell r="BD80">
            <v>0</v>
          </cell>
          <cell r="BE80">
            <v>0</v>
          </cell>
          <cell r="BF80">
            <v>0.11</v>
          </cell>
          <cell r="BG80">
            <v>0</v>
          </cell>
          <cell r="BH80">
            <v>0</v>
          </cell>
          <cell r="BI80" t="str">
            <v xml:space="preserve"> 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U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</row>
        <row r="81">
          <cell r="A81" t="str">
            <v>Dongguan 61</v>
          </cell>
          <cell r="B81" t="str">
            <v>Category 61 N</v>
          </cell>
          <cell r="C81" t="str">
            <v>N</v>
          </cell>
          <cell r="D81" t="str">
            <v>N</v>
          </cell>
          <cell r="E81" t="str">
            <v>N</v>
          </cell>
          <cell r="F81" t="str">
            <v>Category 61</v>
          </cell>
          <cell r="G81" t="str">
            <v>Category 61</v>
          </cell>
          <cell r="H81">
            <v>61</v>
          </cell>
          <cell r="I81" t="str">
            <v>Item #61</v>
          </cell>
          <cell r="S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1.1846309403437816</v>
          </cell>
          <cell r="AZ81">
            <v>1</v>
          </cell>
          <cell r="BA81">
            <v>0</v>
          </cell>
          <cell r="BB81">
            <v>3.1939814736842105E-2</v>
          </cell>
          <cell r="BC81">
            <v>0</v>
          </cell>
          <cell r="BD81">
            <v>0</v>
          </cell>
          <cell r="BE81">
            <v>0</v>
          </cell>
          <cell r="BF81">
            <v>0.11</v>
          </cell>
          <cell r="BG81">
            <v>0</v>
          </cell>
          <cell r="BH81">
            <v>0</v>
          </cell>
          <cell r="BI81" t="str">
            <v xml:space="preserve"> 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U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</row>
        <row r="82">
          <cell r="A82" t="str">
            <v>Dongguan 62</v>
          </cell>
          <cell r="B82" t="str">
            <v>Category 62 N</v>
          </cell>
          <cell r="C82" t="str">
            <v>N</v>
          </cell>
          <cell r="D82" t="str">
            <v>N</v>
          </cell>
          <cell r="E82" t="str">
            <v>N</v>
          </cell>
          <cell r="F82" t="str">
            <v>Category 62</v>
          </cell>
          <cell r="G82" t="str">
            <v>Category 62</v>
          </cell>
          <cell r="H82">
            <v>62</v>
          </cell>
          <cell r="I82" t="str">
            <v>Item #62</v>
          </cell>
          <cell r="S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1.1846309403437816</v>
          </cell>
          <cell r="AZ82">
            <v>1</v>
          </cell>
          <cell r="BA82">
            <v>0</v>
          </cell>
          <cell r="BB82">
            <v>3.1939814736842105E-2</v>
          </cell>
          <cell r="BC82">
            <v>0</v>
          </cell>
          <cell r="BD82">
            <v>0</v>
          </cell>
          <cell r="BE82">
            <v>0</v>
          </cell>
          <cell r="BF82">
            <v>0.11</v>
          </cell>
          <cell r="BG82">
            <v>0</v>
          </cell>
          <cell r="BH82">
            <v>0</v>
          </cell>
          <cell r="BI82" t="str">
            <v xml:space="preserve"> 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U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</row>
        <row r="83">
          <cell r="A83" t="str">
            <v>Dongguan 63</v>
          </cell>
          <cell r="B83" t="str">
            <v>Category 63 N</v>
          </cell>
          <cell r="C83" t="str">
            <v>N</v>
          </cell>
          <cell r="D83" t="str">
            <v>N</v>
          </cell>
          <cell r="E83" t="str">
            <v>N</v>
          </cell>
          <cell r="F83" t="str">
            <v>Category 63</v>
          </cell>
          <cell r="G83" t="str">
            <v>Category 63</v>
          </cell>
          <cell r="H83">
            <v>63</v>
          </cell>
          <cell r="I83" t="str">
            <v>Item #63</v>
          </cell>
          <cell r="S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1.1846309403437816</v>
          </cell>
          <cell r="AZ83">
            <v>1</v>
          </cell>
          <cell r="BA83">
            <v>0</v>
          </cell>
          <cell r="BB83">
            <v>3.1939814736842105E-2</v>
          </cell>
          <cell r="BC83">
            <v>0</v>
          </cell>
          <cell r="BD83">
            <v>0</v>
          </cell>
          <cell r="BE83">
            <v>0</v>
          </cell>
          <cell r="BF83">
            <v>0.11</v>
          </cell>
          <cell r="BG83">
            <v>0</v>
          </cell>
          <cell r="BH83">
            <v>0</v>
          </cell>
          <cell r="BI83" t="str">
            <v xml:space="preserve"> 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U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</row>
        <row r="84">
          <cell r="A84" t="str">
            <v>Dongguan 64</v>
          </cell>
          <cell r="B84" t="str">
            <v>Category 64 N</v>
          </cell>
          <cell r="C84" t="str">
            <v>N</v>
          </cell>
          <cell r="D84" t="str">
            <v>N</v>
          </cell>
          <cell r="E84" t="str">
            <v>N</v>
          </cell>
          <cell r="F84" t="str">
            <v>Category 64</v>
          </cell>
          <cell r="G84" t="str">
            <v>Category 64</v>
          </cell>
          <cell r="H84">
            <v>64</v>
          </cell>
          <cell r="I84" t="str">
            <v>Item #64</v>
          </cell>
          <cell r="S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1.1846309403437816</v>
          </cell>
          <cell r="AZ84">
            <v>1</v>
          </cell>
          <cell r="BA84">
            <v>0</v>
          </cell>
          <cell r="BB84">
            <v>3.1939814736842105E-2</v>
          </cell>
          <cell r="BC84">
            <v>0</v>
          </cell>
          <cell r="BD84">
            <v>0</v>
          </cell>
          <cell r="BE84">
            <v>0</v>
          </cell>
          <cell r="BF84">
            <v>0.11</v>
          </cell>
          <cell r="BG84">
            <v>0</v>
          </cell>
          <cell r="BH84">
            <v>0</v>
          </cell>
          <cell r="BI84" t="str">
            <v xml:space="preserve"> 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U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</row>
        <row r="85">
          <cell r="A85" t="str">
            <v>Dongguan 65</v>
          </cell>
          <cell r="B85" t="str">
            <v>Category 65 N</v>
          </cell>
          <cell r="C85" t="str">
            <v>N</v>
          </cell>
          <cell r="D85" t="str">
            <v>N</v>
          </cell>
          <cell r="E85" t="str">
            <v>N</v>
          </cell>
          <cell r="F85" t="str">
            <v>Category 65</v>
          </cell>
          <cell r="G85" t="str">
            <v>Category 65</v>
          </cell>
          <cell r="H85">
            <v>65</v>
          </cell>
          <cell r="I85" t="str">
            <v>Item #65</v>
          </cell>
          <cell r="S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1.1846309403437816</v>
          </cell>
          <cell r="AZ85">
            <v>1</v>
          </cell>
          <cell r="BA85">
            <v>0</v>
          </cell>
          <cell r="BB85">
            <v>3.1939814736842105E-2</v>
          </cell>
          <cell r="BC85">
            <v>0</v>
          </cell>
          <cell r="BD85">
            <v>0</v>
          </cell>
          <cell r="BE85">
            <v>0</v>
          </cell>
          <cell r="BF85">
            <v>0.11</v>
          </cell>
          <cell r="BG85">
            <v>0</v>
          </cell>
          <cell r="BH85">
            <v>0</v>
          </cell>
          <cell r="BI85" t="str">
            <v xml:space="preserve"> 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U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</row>
        <row r="86">
          <cell r="A86" t="str">
            <v>Dongguan 66</v>
          </cell>
          <cell r="B86" t="str">
            <v>Category 66 N</v>
          </cell>
          <cell r="C86" t="str">
            <v>N</v>
          </cell>
          <cell r="D86" t="str">
            <v>N</v>
          </cell>
          <cell r="E86" t="str">
            <v>N</v>
          </cell>
          <cell r="F86" t="str">
            <v>Category 66</v>
          </cell>
          <cell r="G86" t="str">
            <v>Category 66</v>
          </cell>
          <cell r="H86">
            <v>66</v>
          </cell>
          <cell r="I86" t="str">
            <v>Item #66</v>
          </cell>
          <cell r="S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1.1846309403437816</v>
          </cell>
          <cell r="AZ86">
            <v>1</v>
          </cell>
          <cell r="BA86">
            <v>0</v>
          </cell>
          <cell r="BB86">
            <v>3.1939814736842105E-2</v>
          </cell>
          <cell r="BC86">
            <v>0</v>
          </cell>
          <cell r="BD86">
            <v>0</v>
          </cell>
          <cell r="BE86">
            <v>0</v>
          </cell>
          <cell r="BF86">
            <v>0.11</v>
          </cell>
          <cell r="BG86">
            <v>0</v>
          </cell>
          <cell r="BH86">
            <v>0</v>
          </cell>
          <cell r="BI86" t="str">
            <v xml:space="preserve"> 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U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</row>
        <row r="87">
          <cell r="A87" t="str">
            <v>Dongguan 67</v>
          </cell>
          <cell r="B87" t="str">
            <v>Category 67 N</v>
          </cell>
          <cell r="C87" t="str">
            <v>N</v>
          </cell>
          <cell r="D87" t="str">
            <v>N</v>
          </cell>
          <cell r="E87" t="str">
            <v>N</v>
          </cell>
          <cell r="F87" t="str">
            <v>Category 67</v>
          </cell>
          <cell r="G87" t="str">
            <v>Category 67</v>
          </cell>
          <cell r="H87">
            <v>67</v>
          </cell>
          <cell r="I87" t="str">
            <v>Item #67</v>
          </cell>
          <cell r="S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1.1846309403437816</v>
          </cell>
          <cell r="AZ87">
            <v>1</v>
          </cell>
          <cell r="BA87">
            <v>0</v>
          </cell>
          <cell r="BB87">
            <v>3.1939814736842105E-2</v>
          </cell>
          <cell r="BC87">
            <v>0</v>
          </cell>
          <cell r="BD87">
            <v>0</v>
          </cell>
          <cell r="BE87">
            <v>0</v>
          </cell>
          <cell r="BF87">
            <v>0.11</v>
          </cell>
          <cell r="BG87">
            <v>0</v>
          </cell>
          <cell r="BH87">
            <v>0</v>
          </cell>
          <cell r="BI87" t="str">
            <v xml:space="preserve"> 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U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</row>
        <row r="88">
          <cell r="A88" t="str">
            <v>Dongguan 68</v>
          </cell>
          <cell r="B88" t="str">
            <v>Category 68 N</v>
          </cell>
          <cell r="C88" t="str">
            <v>N</v>
          </cell>
          <cell r="D88" t="str">
            <v>N</v>
          </cell>
          <cell r="E88" t="str">
            <v>N</v>
          </cell>
          <cell r="F88" t="str">
            <v>Category 68</v>
          </cell>
          <cell r="G88" t="str">
            <v>Category 68</v>
          </cell>
          <cell r="H88">
            <v>68</v>
          </cell>
          <cell r="I88" t="str">
            <v>Item #68</v>
          </cell>
          <cell r="S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1.1846309403437816</v>
          </cell>
          <cell r="AZ88">
            <v>1</v>
          </cell>
          <cell r="BA88">
            <v>0</v>
          </cell>
          <cell r="BB88">
            <v>3.1939814736842105E-2</v>
          </cell>
          <cell r="BC88">
            <v>0</v>
          </cell>
          <cell r="BD88">
            <v>0</v>
          </cell>
          <cell r="BE88">
            <v>0</v>
          </cell>
          <cell r="BF88">
            <v>0.11</v>
          </cell>
          <cell r="BG88">
            <v>0</v>
          </cell>
          <cell r="BH88">
            <v>0</v>
          </cell>
          <cell r="BI88" t="str">
            <v xml:space="preserve"> 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U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</row>
        <row r="89">
          <cell r="A89" t="str">
            <v>Dongguan 69</v>
          </cell>
          <cell r="B89" t="str">
            <v>Category 69 N</v>
          </cell>
          <cell r="C89" t="str">
            <v>N</v>
          </cell>
          <cell r="D89" t="str">
            <v>N</v>
          </cell>
          <cell r="E89" t="str">
            <v>N</v>
          </cell>
          <cell r="F89" t="str">
            <v>Category 69</v>
          </cell>
          <cell r="G89" t="str">
            <v>Category 69</v>
          </cell>
          <cell r="H89">
            <v>69</v>
          </cell>
          <cell r="I89" t="str">
            <v>Item #69</v>
          </cell>
          <cell r="S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1.1846309403437816</v>
          </cell>
          <cell r="AZ89">
            <v>1</v>
          </cell>
          <cell r="BA89">
            <v>0</v>
          </cell>
          <cell r="BB89">
            <v>3.1939814736842105E-2</v>
          </cell>
          <cell r="BC89">
            <v>0</v>
          </cell>
          <cell r="BD89">
            <v>0</v>
          </cell>
          <cell r="BE89">
            <v>0</v>
          </cell>
          <cell r="BF89">
            <v>0.11</v>
          </cell>
          <cell r="BG89">
            <v>0</v>
          </cell>
          <cell r="BH89">
            <v>0</v>
          </cell>
          <cell r="BI89" t="str">
            <v xml:space="preserve"> 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U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</row>
        <row r="90">
          <cell r="A90" t="str">
            <v>Dongguan 70</v>
          </cell>
          <cell r="B90" t="str">
            <v>Category 70 N</v>
          </cell>
          <cell r="C90" t="str">
            <v>N</v>
          </cell>
          <cell r="D90" t="str">
            <v>N</v>
          </cell>
          <cell r="E90" t="str">
            <v>N</v>
          </cell>
          <cell r="F90" t="str">
            <v>Category 70</v>
          </cell>
          <cell r="G90" t="str">
            <v>Category 70</v>
          </cell>
          <cell r="H90">
            <v>70</v>
          </cell>
          <cell r="I90" t="str">
            <v>Item #70</v>
          </cell>
          <cell r="S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1.1846309403437816</v>
          </cell>
          <cell r="AZ90">
            <v>1</v>
          </cell>
          <cell r="BA90">
            <v>0</v>
          </cell>
          <cell r="BB90">
            <v>3.1939814736842105E-2</v>
          </cell>
          <cell r="BC90">
            <v>0</v>
          </cell>
          <cell r="BD90">
            <v>0</v>
          </cell>
          <cell r="BE90">
            <v>0</v>
          </cell>
          <cell r="BF90">
            <v>0.11</v>
          </cell>
          <cell r="BG90">
            <v>0</v>
          </cell>
          <cell r="BH90">
            <v>0</v>
          </cell>
          <cell r="BI90" t="str">
            <v xml:space="preserve"> 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U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</row>
        <row r="91">
          <cell r="A91" t="str">
            <v>Dongguan 71</v>
          </cell>
          <cell r="B91" t="str">
            <v>Category 71 N</v>
          </cell>
          <cell r="C91" t="str">
            <v>N</v>
          </cell>
          <cell r="D91" t="str">
            <v>N</v>
          </cell>
          <cell r="E91" t="str">
            <v>N</v>
          </cell>
          <cell r="F91" t="str">
            <v>Category 71</v>
          </cell>
          <cell r="G91" t="str">
            <v>Category 71</v>
          </cell>
          <cell r="H91">
            <v>71</v>
          </cell>
          <cell r="I91" t="str">
            <v>Item #71</v>
          </cell>
          <cell r="S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1.1846309403437816</v>
          </cell>
          <cell r="AZ91">
            <v>1</v>
          </cell>
          <cell r="BA91">
            <v>0</v>
          </cell>
          <cell r="BB91">
            <v>3.1939814736842105E-2</v>
          </cell>
          <cell r="BC91">
            <v>0</v>
          </cell>
          <cell r="BD91">
            <v>0</v>
          </cell>
          <cell r="BE91">
            <v>0</v>
          </cell>
          <cell r="BF91">
            <v>0.11</v>
          </cell>
          <cell r="BG91">
            <v>0</v>
          </cell>
          <cell r="BH91">
            <v>0</v>
          </cell>
          <cell r="BI91" t="str">
            <v xml:space="preserve"> 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U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</row>
        <row r="92">
          <cell r="A92" t="str">
            <v>Dongguan 72</v>
          </cell>
          <cell r="B92" t="str">
            <v>Category 72 N</v>
          </cell>
          <cell r="C92" t="str">
            <v>N</v>
          </cell>
          <cell r="D92" t="str">
            <v>N</v>
          </cell>
          <cell r="E92" t="str">
            <v>N</v>
          </cell>
          <cell r="F92" t="str">
            <v>Category 72</v>
          </cell>
          <cell r="G92" t="str">
            <v>Category 72</v>
          </cell>
          <cell r="H92">
            <v>72</v>
          </cell>
          <cell r="I92" t="str">
            <v>Item #72</v>
          </cell>
          <cell r="S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1.1846309403437816</v>
          </cell>
          <cell r="AZ92">
            <v>1</v>
          </cell>
          <cell r="BA92">
            <v>0</v>
          </cell>
          <cell r="BB92">
            <v>3.1939814736842105E-2</v>
          </cell>
          <cell r="BC92">
            <v>0</v>
          </cell>
          <cell r="BD92">
            <v>0</v>
          </cell>
          <cell r="BE92">
            <v>0</v>
          </cell>
          <cell r="BF92">
            <v>0.11</v>
          </cell>
          <cell r="BG92">
            <v>0</v>
          </cell>
          <cell r="BH92">
            <v>0</v>
          </cell>
          <cell r="BI92" t="str">
            <v xml:space="preserve"> 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U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</row>
        <row r="93">
          <cell r="A93" t="str">
            <v>Dongguan 73</v>
          </cell>
          <cell r="B93" t="str">
            <v>Category 73 N</v>
          </cell>
          <cell r="C93" t="str">
            <v>N</v>
          </cell>
          <cell r="D93" t="str">
            <v>N</v>
          </cell>
          <cell r="E93" t="str">
            <v>N</v>
          </cell>
          <cell r="F93" t="str">
            <v>Category 73</v>
          </cell>
          <cell r="G93" t="str">
            <v>Category 73</v>
          </cell>
          <cell r="H93">
            <v>73</v>
          </cell>
          <cell r="I93" t="str">
            <v>Item #73</v>
          </cell>
          <cell r="S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1.1846309403437816</v>
          </cell>
          <cell r="AZ93">
            <v>1</v>
          </cell>
          <cell r="BA93">
            <v>0</v>
          </cell>
          <cell r="BB93">
            <v>3.1939814736842105E-2</v>
          </cell>
          <cell r="BC93">
            <v>0</v>
          </cell>
          <cell r="BD93">
            <v>0</v>
          </cell>
          <cell r="BE93">
            <v>0</v>
          </cell>
          <cell r="BF93">
            <v>0.11</v>
          </cell>
          <cell r="BG93">
            <v>0</v>
          </cell>
          <cell r="BH93">
            <v>0</v>
          </cell>
          <cell r="BI93" t="str">
            <v xml:space="preserve"> 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U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</row>
        <row r="94">
          <cell r="A94" t="str">
            <v>Dongguan 74</v>
          </cell>
          <cell r="B94" t="str">
            <v>Category 74 N</v>
          </cell>
          <cell r="C94" t="str">
            <v>N</v>
          </cell>
          <cell r="D94" t="str">
            <v>N</v>
          </cell>
          <cell r="E94" t="str">
            <v>N</v>
          </cell>
          <cell r="F94" t="str">
            <v>Category 74</v>
          </cell>
          <cell r="G94" t="str">
            <v>Category 74</v>
          </cell>
          <cell r="H94">
            <v>74</v>
          </cell>
          <cell r="I94" t="str">
            <v>Item #74</v>
          </cell>
          <cell r="S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1.1846309403437816</v>
          </cell>
          <cell r="AZ94">
            <v>1</v>
          </cell>
          <cell r="BA94">
            <v>0</v>
          </cell>
          <cell r="BB94">
            <v>3.1939814736842105E-2</v>
          </cell>
          <cell r="BC94">
            <v>0</v>
          </cell>
          <cell r="BD94">
            <v>0</v>
          </cell>
          <cell r="BE94">
            <v>0</v>
          </cell>
          <cell r="BF94">
            <v>0.11</v>
          </cell>
          <cell r="BG94">
            <v>0</v>
          </cell>
          <cell r="BH94">
            <v>0</v>
          </cell>
          <cell r="BI94" t="str">
            <v xml:space="preserve"> 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U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</row>
        <row r="95">
          <cell r="A95" t="str">
            <v>Dongguan 75</v>
          </cell>
          <cell r="B95" t="str">
            <v>Category 75 N</v>
          </cell>
          <cell r="C95" t="str">
            <v>N</v>
          </cell>
          <cell r="D95" t="str">
            <v>N</v>
          </cell>
          <cell r="E95" t="str">
            <v>N</v>
          </cell>
          <cell r="F95" t="str">
            <v>Category 75</v>
          </cell>
          <cell r="G95" t="str">
            <v>Category 75</v>
          </cell>
          <cell r="H95">
            <v>75</v>
          </cell>
          <cell r="I95" t="str">
            <v>Item #75</v>
          </cell>
          <cell r="S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1.1846309403437816</v>
          </cell>
          <cell r="AZ95">
            <v>1</v>
          </cell>
          <cell r="BA95">
            <v>0</v>
          </cell>
          <cell r="BB95">
            <v>3.1939814736842105E-2</v>
          </cell>
          <cell r="BC95">
            <v>0</v>
          </cell>
          <cell r="BD95">
            <v>0</v>
          </cell>
          <cell r="BE95">
            <v>0</v>
          </cell>
          <cell r="BF95">
            <v>0.11</v>
          </cell>
          <cell r="BG95">
            <v>0</v>
          </cell>
          <cell r="BH95">
            <v>0</v>
          </cell>
          <cell r="BI95" t="str">
            <v xml:space="preserve"> 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U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</row>
        <row r="96">
          <cell r="A96" t="str">
            <v>Dongguan 76</v>
          </cell>
          <cell r="B96" t="str">
            <v>Category 76 N</v>
          </cell>
          <cell r="C96" t="str">
            <v>N</v>
          </cell>
          <cell r="D96" t="str">
            <v>N</v>
          </cell>
          <cell r="E96" t="str">
            <v>N</v>
          </cell>
          <cell r="F96" t="str">
            <v>Category 76</v>
          </cell>
          <cell r="G96" t="str">
            <v>Category 76</v>
          </cell>
          <cell r="H96">
            <v>76</v>
          </cell>
          <cell r="I96" t="str">
            <v>Item #76</v>
          </cell>
          <cell r="S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1.1846309403437816</v>
          </cell>
          <cell r="AZ96">
            <v>1</v>
          </cell>
          <cell r="BA96">
            <v>0</v>
          </cell>
          <cell r="BB96">
            <v>3.1939814736842105E-2</v>
          </cell>
          <cell r="BC96">
            <v>0</v>
          </cell>
          <cell r="BD96">
            <v>0</v>
          </cell>
          <cell r="BE96">
            <v>0</v>
          </cell>
          <cell r="BF96">
            <v>0.11</v>
          </cell>
          <cell r="BG96">
            <v>0</v>
          </cell>
          <cell r="BH96">
            <v>0</v>
          </cell>
          <cell r="BI96" t="str">
            <v xml:space="preserve"> 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U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</row>
        <row r="97">
          <cell r="A97" t="str">
            <v>Dongguan 77</v>
          </cell>
          <cell r="B97" t="str">
            <v>Category 77 N</v>
          </cell>
          <cell r="C97" t="str">
            <v>N</v>
          </cell>
          <cell r="D97" t="str">
            <v>N</v>
          </cell>
          <cell r="E97" t="str">
            <v>N</v>
          </cell>
          <cell r="F97" t="str">
            <v>Category 77</v>
          </cell>
          <cell r="G97" t="str">
            <v>Category 77</v>
          </cell>
          <cell r="H97">
            <v>77</v>
          </cell>
          <cell r="I97" t="str">
            <v>Item #77</v>
          </cell>
          <cell r="S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1.1846309403437816</v>
          </cell>
          <cell r="AZ97">
            <v>1</v>
          </cell>
          <cell r="BA97">
            <v>0</v>
          </cell>
          <cell r="BB97">
            <v>3.1939814736842105E-2</v>
          </cell>
          <cell r="BC97">
            <v>0</v>
          </cell>
          <cell r="BD97">
            <v>0</v>
          </cell>
          <cell r="BE97">
            <v>0</v>
          </cell>
          <cell r="BF97">
            <v>0.11</v>
          </cell>
          <cell r="BG97">
            <v>0</v>
          </cell>
          <cell r="BH97">
            <v>0</v>
          </cell>
          <cell r="BI97" t="str">
            <v xml:space="preserve"> 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U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</row>
        <row r="98">
          <cell r="A98" t="str">
            <v>Dongguan 78</v>
          </cell>
          <cell r="B98" t="str">
            <v>Category 78 N</v>
          </cell>
          <cell r="C98" t="str">
            <v>N</v>
          </cell>
          <cell r="D98" t="str">
            <v>N</v>
          </cell>
          <cell r="E98" t="str">
            <v>N</v>
          </cell>
          <cell r="F98" t="str">
            <v>Category 78</v>
          </cell>
          <cell r="G98" t="str">
            <v>Category 78</v>
          </cell>
          <cell r="H98">
            <v>78</v>
          </cell>
          <cell r="I98" t="str">
            <v>Item #78</v>
          </cell>
          <cell r="S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1.1846309403437816</v>
          </cell>
          <cell r="AZ98">
            <v>1</v>
          </cell>
          <cell r="BA98">
            <v>0</v>
          </cell>
          <cell r="BB98">
            <v>3.1939814736842105E-2</v>
          </cell>
          <cell r="BC98">
            <v>0</v>
          </cell>
          <cell r="BD98">
            <v>0</v>
          </cell>
          <cell r="BE98">
            <v>0</v>
          </cell>
          <cell r="BF98">
            <v>0.11</v>
          </cell>
          <cell r="BG98">
            <v>0</v>
          </cell>
          <cell r="BH98">
            <v>0</v>
          </cell>
          <cell r="BI98" t="str">
            <v xml:space="preserve"> 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U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</row>
        <row r="99">
          <cell r="A99" t="str">
            <v>Dongguan 79</v>
          </cell>
          <cell r="B99" t="str">
            <v>Category 79 N</v>
          </cell>
          <cell r="C99" t="str">
            <v>N</v>
          </cell>
          <cell r="D99" t="str">
            <v>N</v>
          </cell>
          <cell r="E99" t="str">
            <v>N</v>
          </cell>
          <cell r="F99" t="str">
            <v>Category 79</v>
          </cell>
          <cell r="G99" t="str">
            <v>Category 79</v>
          </cell>
          <cell r="H99">
            <v>79</v>
          </cell>
          <cell r="I99" t="str">
            <v>Item #79</v>
          </cell>
          <cell r="S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1.1846309403437816</v>
          </cell>
          <cell r="AZ99">
            <v>1</v>
          </cell>
          <cell r="BA99">
            <v>0</v>
          </cell>
          <cell r="BB99">
            <v>3.1939814736842105E-2</v>
          </cell>
          <cell r="BC99">
            <v>0</v>
          </cell>
          <cell r="BD99">
            <v>0</v>
          </cell>
          <cell r="BE99">
            <v>0</v>
          </cell>
          <cell r="BF99">
            <v>0.11</v>
          </cell>
          <cell r="BG99">
            <v>0</v>
          </cell>
          <cell r="BH99">
            <v>0</v>
          </cell>
          <cell r="BI99" t="str">
            <v xml:space="preserve"> 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U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</row>
        <row r="100">
          <cell r="A100" t="str">
            <v>Dongguan 80</v>
          </cell>
          <cell r="B100" t="str">
            <v>Category 80 N</v>
          </cell>
          <cell r="C100" t="str">
            <v>N</v>
          </cell>
          <cell r="D100" t="str">
            <v>N</v>
          </cell>
          <cell r="E100" t="str">
            <v>N</v>
          </cell>
          <cell r="F100" t="str">
            <v>Category 80</v>
          </cell>
          <cell r="G100" t="str">
            <v>Category 80</v>
          </cell>
          <cell r="H100">
            <v>80</v>
          </cell>
          <cell r="I100" t="str">
            <v>Item #80</v>
          </cell>
          <cell r="S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1.1846309403437816</v>
          </cell>
          <cell r="AZ100">
            <v>1</v>
          </cell>
          <cell r="BA100">
            <v>0</v>
          </cell>
          <cell r="BB100">
            <v>3.1939814736842105E-2</v>
          </cell>
          <cell r="BC100">
            <v>0</v>
          </cell>
          <cell r="BD100">
            <v>0</v>
          </cell>
          <cell r="BE100">
            <v>0</v>
          </cell>
          <cell r="BF100">
            <v>0.11</v>
          </cell>
          <cell r="BG100">
            <v>0</v>
          </cell>
          <cell r="BH100">
            <v>0</v>
          </cell>
          <cell r="BI100" t="str">
            <v xml:space="preserve"> 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U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</row>
        <row r="101">
          <cell r="A101" t="str">
            <v>Dongguan 81</v>
          </cell>
          <cell r="B101" t="str">
            <v>Category 81 N</v>
          </cell>
          <cell r="C101" t="str">
            <v>N</v>
          </cell>
          <cell r="D101" t="str">
            <v>N</v>
          </cell>
          <cell r="E101" t="str">
            <v>N</v>
          </cell>
          <cell r="F101" t="str">
            <v>Category 81</v>
          </cell>
          <cell r="G101" t="str">
            <v>Category 81</v>
          </cell>
          <cell r="H101">
            <v>81</v>
          </cell>
          <cell r="I101" t="str">
            <v>Item #81</v>
          </cell>
          <cell r="S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1.1846309403437816</v>
          </cell>
          <cell r="AZ101">
            <v>1</v>
          </cell>
          <cell r="BA101">
            <v>0</v>
          </cell>
          <cell r="BB101">
            <v>3.1939814736842105E-2</v>
          </cell>
          <cell r="BC101">
            <v>0</v>
          </cell>
          <cell r="BD101">
            <v>0</v>
          </cell>
          <cell r="BE101">
            <v>0</v>
          </cell>
          <cell r="BF101">
            <v>0.11</v>
          </cell>
          <cell r="BG101">
            <v>0</v>
          </cell>
          <cell r="BH101">
            <v>0</v>
          </cell>
          <cell r="BI101" t="str">
            <v xml:space="preserve"> 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U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</row>
        <row r="102">
          <cell r="A102" t="str">
            <v>Dongguan 82</v>
          </cell>
          <cell r="B102" t="str">
            <v>Category 82 N</v>
          </cell>
          <cell r="C102" t="str">
            <v>N</v>
          </cell>
          <cell r="D102" t="str">
            <v>N</v>
          </cell>
          <cell r="E102" t="str">
            <v>N</v>
          </cell>
          <cell r="F102" t="str">
            <v>Category 82</v>
          </cell>
          <cell r="G102" t="str">
            <v>Category 82</v>
          </cell>
          <cell r="H102">
            <v>82</v>
          </cell>
          <cell r="I102" t="str">
            <v>Item #82</v>
          </cell>
          <cell r="S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1.1846309403437816</v>
          </cell>
          <cell r="AZ102">
            <v>1</v>
          </cell>
          <cell r="BA102">
            <v>0</v>
          </cell>
          <cell r="BB102">
            <v>3.1939814736842105E-2</v>
          </cell>
          <cell r="BC102">
            <v>0</v>
          </cell>
          <cell r="BD102">
            <v>0</v>
          </cell>
          <cell r="BE102">
            <v>0</v>
          </cell>
          <cell r="BF102">
            <v>0.11</v>
          </cell>
          <cell r="BG102">
            <v>0</v>
          </cell>
          <cell r="BH102">
            <v>0</v>
          </cell>
          <cell r="BI102" t="str">
            <v xml:space="preserve"> 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U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</row>
        <row r="103">
          <cell r="A103" t="str">
            <v>Dongguan 83</v>
          </cell>
          <cell r="B103" t="str">
            <v>Category 83 N</v>
          </cell>
          <cell r="C103" t="str">
            <v>N</v>
          </cell>
          <cell r="D103" t="str">
            <v>N</v>
          </cell>
          <cell r="E103" t="str">
            <v>N</v>
          </cell>
          <cell r="F103" t="str">
            <v>Category 83</v>
          </cell>
          <cell r="G103" t="str">
            <v>Category 83</v>
          </cell>
          <cell r="H103">
            <v>83</v>
          </cell>
          <cell r="I103" t="str">
            <v>Item #83</v>
          </cell>
          <cell r="S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1.1846309403437816</v>
          </cell>
          <cell r="AZ103">
            <v>1</v>
          </cell>
          <cell r="BA103">
            <v>0</v>
          </cell>
          <cell r="BB103">
            <v>3.1939814736842105E-2</v>
          </cell>
          <cell r="BC103">
            <v>0</v>
          </cell>
          <cell r="BD103">
            <v>0</v>
          </cell>
          <cell r="BE103">
            <v>0</v>
          </cell>
          <cell r="BF103">
            <v>0.11</v>
          </cell>
          <cell r="BG103">
            <v>0</v>
          </cell>
          <cell r="BH103">
            <v>0</v>
          </cell>
          <cell r="BI103" t="str">
            <v xml:space="preserve"> 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U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</row>
        <row r="104">
          <cell r="A104" t="str">
            <v>Dongguan 84</v>
          </cell>
          <cell r="B104" t="str">
            <v>Category 84 N</v>
          </cell>
          <cell r="C104" t="str">
            <v>N</v>
          </cell>
          <cell r="D104" t="str">
            <v>N</v>
          </cell>
          <cell r="E104" t="str">
            <v>N</v>
          </cell>
          <cell r="F104" t="str">
            <v>Category 84</v>
          </cell>
          <cell r="G104" t="str">
            <v>Category 84</v>
          </cell>
          <cell r="H104">
            <v>84</v>
          </cell>
          <cell r="I104" t="str">
            <v>Item #84</v>
          </cell>
          <cell r="S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1.1846309403437816</v>
          </cell>
          <cell r="AZ104">
            <v>1</v>
          </cell>
          <cell r="BA104">
            <v>0</v>
          </cell>
          <cell r="BB104">
            <v>3.1939814736842105E-2</v>
          </cell>
          <cell r="BC104">
            <v>0</v>
          </cell>
          <cell r="BD104">
            <v>0</v>
          </cell>
          <cell r="BE104">
            <v>0</v>
          </cell>
          <cell r="BF104">
            <v>0.11</v>
          </cell>
          <cell r="BG104">
            <v>0</v>
          </cell>
          <cell r="BH104">
            <v>0</v>
          </cell>
          <cell r="BI104" t="str">
            <v xml:space="preserve"> 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U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</row>
        <row r="105">
          <cell r="A105" t="str">
            <v>Dongguan 85</v>
          </cell>
          <cell r="B105" t="str">
            <v>Category 85 N</v>
          </cell>
          <cell r="C105" t="str">
            <v>N</v>
          </cell>
          <cell r="D105" t="str">
            <v>N</v>
          </cell>
          <cell r="E105" t="str">
            <v>N</v>
          </cell>
          <cell r="F105" t="str">
            <v>Category 85</v>
          </cell>
          <cell r="G105" t="str">
            <v>Category 85</v>
          </cell>
          <cell r="H105">
            <v>85</v>
          </cell>
          <cell r="I105" t="str">
            <v>Item #85</v>
          </cell>
          <cell r="S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1.1846309403437816</v>
          </cell>
          <cell r="AZ105">
            <v>1</v>
          </cell>
          <cell r="BA105">
            <v>0</v>
          </cell>
          <cell r="BB105">
            <v>3.1939814736842105E-2</v>
          </cell>
          <cell r="BC105">
            <v>0</v>
          </cell>
          <cell r="BD105">
            <v>0</v>
          </cell>
          <cell r="BE105">
            <v>0</v>
          </cell>
          <cell r="BF105">
            <v>0.11</v>
          </cell>
          <cell r="BG105">
            <v>0</v>
          </cell>
          <cell r="BH105">
            <v>0</v>
          </cell>
          <cell r="BI105" t="str">
            <v xml:space="preserve"> 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U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</row>
        <row r="106">
          <cell r="A106" t="str">
            <v>Dongguan 86</v>
          </cell>
          <cell r="B106" t="str">
            <v>Category 86 N</v>
          </cell>
          <cell r="C106" t="str">
            <v>N</v>
          </cell>
          <cell r="D106" t="str">
            <v>N</v>
          </cell>
          <cell r="E106" t="str">
            <v>N</v>
          </cell>
          <cell r="F106" t="str">
            <v>Category 86</v>
          </cell>
          <cell r="G106" t="str">
            <v>Category 86</v>
          </cell>
          <cell r="H106">
            <v>86</v>
          </cell>
          <cell r="I106" t="str">
            <v>Item #86</v>
          </cell>
          <cell r="S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1.1846309403437816</v>
          </cell>
          <cell r="AZ106">
            <v>1</v>
          </cell>
          <cell r="BA106">
            <v>0</v>
          </cell>
          <cell r="BB106">
            <v>3.1939814736842105E-2</v>
          </cell>
          <cell r="BC106">
            <v>0</v>
          </cell>
          <cell r="BD106">
            <v>0</v>
          </cell>
          <cell r="BE106">
            <v>0</v>
          </cell>
          <cell r="BF106">
            <v>0.11</v>
          </cell>
          <cell r="BG106">
            <v>0</v>
          </cell>
          <cell r="BH106">
            <v>0</v>
          </cell>
          <cell r="BI106" t="str">
            <v xml:space="preserve"> 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U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</row>
        <row r="107">
          <cell r="A107" t="str">
            <v>Dongguan 87</v>
          </cell>
          <cell r="B107" t="str">
            <v>Category 87 N</v>
          </cell>
          <cell r="C107" t="str">
            <v>N</v>
          </cell>
          <cell r="D107" t="str">
            <v>N</v>
          </cell>
          <cell r="E107" t="str">
            <v>N</v>
          </cell>
          <cell r="F107" t="str">
            <v>Category 87</v>
          </cell>
          <cell r="G107" t="str">
            <v>Category 87</v>
          </cell>
          <cell r="H107">
            <v>87</v>
          </cell>
          <cell r="I107" t="str">
            <v>Item #87</v>
          </cell>
          <cell r="S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1.1846309403437816</v>
          </cell>
          <cell r="AZ107">
            <v>1</v>
          </cell>
          <cell r="BA107">
            <v>0</v>
          </cell>
          <cell r="BB107">
            <v>3.1939814736842105E-2</v>
          </cell>
          <cell r="BC107">
            <v>0</v>
          </cell>
          <cell r="BD107">
            <v>0</v>
          </cell>
          <cell r="BE107">
            <v>0</v>
          </cell>
          <cell r="BF107">
            <v>0.11</v>
          </cell>
          <cell r="BG107">
            <v>0</v>
          </cell>
          <cell r="BH107">
            <v>0</v>
          </cell>
          <cell r="BI107" t="str">
            <v xml:space="preserve"> 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U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</row>
        <row r="108">
          <cell r="A108" t="str">
            <v>Dongguan 88</v>
          </cell>
          <cell r="B108" t="str">
            <v>Category 88 N</v>
          </cell>
          <cell r="C108" t="str">
            <v>N</v>
          </cell>
          <cell r="D108" t="str">
            <v>N</v>
          </cell>
          <cell r="E108" t="str">
            <v>N</v>
          </cell>
          <cell r="F108" t="str">
            <v>Category 88</v>
          </cell>
          <cell r="G108" t="str">
            <v>Category 88</v>
          </cell>
          <cell r="H108">
            <v>88</v>
          </cell>
          <cell r="I108" t="str">
            <v>Item #88</v>
          </cell>
          <cell r="S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1.1846309403437816</v>
          </cell>
          <cell r="AZ108">
            <v>1</v>
          </cell>
          <cell r="BA108">
            <v>0</v>
          </cell>
          <cell r="BB108">
            <v>3.1939814736842105E-2</v>
          </cell>
          <cell r="BC108">
            <v>0</v>
          </cell>
          <cell r="BD108">
            <v>0</v>
          </cell>
          <cell r="BE108">
            <v>0</v>
          </cell>
          <cell r="BF108">
            <v>0.11</v>
          </cell>
          <cell r="BG108">
            <v>0</v>
          </cell>
          <cell r="BH108">
            <v>0</v>
          </cell>
          <cell r="BI108" t="str">
            <v xml:space="preserve"> 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U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</row>
        <row r="109">
          <cell r="A109" t="str">
            <v>Dongguan 89</v>
          </cell>
          <cell r="B109" t="str">
            <v>Category 89 N</v>
          </cell>
          <cell r="C109" t="str">
            <v>N</v>
          </cell>
          <cell r="D109" t="str">
            <v>N</v>
          </cell>
          <cell r="E109" t="str">
            <v>N</v>
          </cell>
          <cell r="F109" t="str">
            <v>Category 89</v>
          </cell>
          <cell r="G109" t="str">
            <v>Category 89</v>
          </cell>
          <cell r="H109">
            <v>89</v>
          </cell>
          <cell r="I109" t="str">
            <v>Item #89</v>
          </cell>
          <cell r="S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1.1846309403437816</v>
          </cell>
          <cell r="AZ109">
            <v>1</v>
          </cell>
          <cell r="BA109">
            <v>0</v>
          </cell>
          <cell r="BB109">
            <v>3.1939814736842105E-2</v>
          </cell>
          <cell r="BC109">
            <v>0</v>
          </cell>
          <cell r="BD109">
            <v>0</v>
          </cell>
          <cell r="BE109">
            <v>0</v>
          </cell>
          <cell r="BF109">
            <v>0.11</v>
          </cell>
          <cell r="BG109">
            <v>0</v>
          </cell>
          <cell r="BH109">
            <v>0</v>
          </cell>
          <cell r="BI109" t="str">
            <v xml:space="preserve"> 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U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</row>
        <row r="110">
          <cell r="A110" t="str">
            <v>Dongguan 90</v>
          </cell>
          <cell r="B110" t="str">
            <v>Category 90 N</v>
          </cell>
          <cell r="C110" t="str">
            <v>N</v>
          </cell>
          <cell r="D110" t="str">
            <v>N</v>
          </cell>
          <cell r="E110" t="str">
            <v>N</v>
          </cell>
          <cell r="F110" t="str">
            <v>Category 90</v>
          </cell>
          <cell r="G110" t="str">
            <v>Category 90</v>
          </cell>
          <cell r="H110">
            <v>90</v>
          </cell>
          <cell r="I110" t="str">
            <v>Item #90</v>
          </cell>
          <cell r="S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1.1846309403437816</v>
          </cell>
          <cell r="AZ110">
            <v>1</v>
          </cell>
          <cell r="BA110">
            <v>0</v>
          </cell>
          <cell r="BB110">
            <v>3.1939814736842105E-2</v>
          </cell>
          <cell r="BC110">
            <v>0</v>
          </cell>
          <cell r="BD110">
            <v>0</v>
          </cell>
          <cell r="BE110">
            <v>0</v>
          </cell>
          <cell r="BF110">
            <v>0.11</v>
          </cell>
          <cell r="BG110">
            <v>0</v>
          </cell>
          <cell r="BH110">
            <v>0</v>
          </cell>
          <cell r="BI110" t="str">
            <v xml:space="preserve"> 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U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</row>
        <row r="111">
          <cell r="A111" t="str">
            <v>Dongguan 91</v>
          </cell>
          <cell r="B111" t="str">
            <v>Category 91 N</v>
          </cell>
          <cell r="C111" t="str">
            <v>N</v>
          </cell>
          <cell r="D111" t="str">
            <v>N</v>
          </cell>
          <cell r="E111" t="str">
            <v>N</v>
          </cell>
          <cell r="F111" t="str">
            <v>Category 91</v>
          </cell>
          <cell r="G111" t="str">
            <v>Category 91</v>
          </cell>
          <cell r="H111">
            <v>91</v>
          </cell>
          <cell r="I111" t="str">
            <v>Item #91</v>
          </cell>
          <cell r="S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1.1846309403437816</v>
          </cell>
          <cell r="AZ111">
            <v>1</v>
          </cell>
          <cell r="BA111">
            <v>0</v>
          </cell>
          <cell r="BB111">
            <v>3.1939814736842105E-2</v>
          </cell>
          <cell r="BC111">
            <v>0</v>
          </cell>
          <cell r="BD111">
            <v>0</v>
          </cell>
          <cell r="BE111">
            <v>0</v>
          </cell>
          <cell r="BF111">
            <v>0.11</v>
          </cell>
          <cell r="BG111">
            <v>0</v>
          </cell>
          <cell r="BH111">
            <v>0</v>
          </cell>
          <cell r="BI111" t="str">
            <v xml:space="preserve"> 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U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</row>
        <row r="112">
          <cell r="A112" t="str">
            <v>Dongguan 92</v>
          </cell>
          <cell r="B112" t="str">
            <v>Category 92 N</v>
          </cell>
          <cell r="C112" t="str">
            <v>N</v>
          </cell>
          <cell r="D112" t="str">
            <v>N</v>
          </cell>
          <cell r="E112" t="str">
            <v>N</v>
          </cell>
          <cell r="F112" t="str">
            <v>Category 92</v>
          </cell>
          <cell r="G112" t="str">
            <v>Category 92</v>
          </cell>
          <cell r="H112">
            <v>92</v>
          </cell>
          <cell r="I112" t="str">
            <v>Item #92</v>
          </cell>
          <cell r="S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1.1846309403437816</v>
          </cell>
          <cell r="AZ112">
            <v>1</v>
          </cell>
          <cell r="BA112">
            <v>0</v>
          </cell>
          <cell r="BB112">
            <v>3.1939814736842105E-2</v>
          </cell>
          <cell r="BC112">
            <v>0</v>
          </cell>
          <cell r="BD112">
            <v>0</v>
          </cell>
          <cell r="BE112">
            <v>0</v>
          </cell>
          <cell r="BF112">
            <v>0.11</v>
          </cell>
          <cell r="BG112">
            <v>0</v>
          </cell>
          <cell r="BH112">
            <v>0</v>
          </cell>
          <cell r="BI112" t="str">
            <v xml:space="preserve"> 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U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</row>
        <row r="113">
          <cell r="A113" t="str">
            <v>Dongguan 93</v>
          </cell>
          <cell r="B113" t="str">
            <v>Category 93 N</v>
          </cell>
          <cell r="C113" t="str">
            <v>N</v>
          </cell>
          <cell r="D113" t="str">
            <v>N</v>
          </cell>
          <cell r="E113" t="str">
            <v>N</v>
          </cell>
          <cell r="F113" t="str">
            <v>Category 93</v>
          </cell>
          <cell r="G113" t="str">
            <v>Category 93</v>
          </cell>
          <cell r="H113">
            <v>93</v>
          </cell>
          <cell r="I113" t="str">
            <v>Item #93</v>
          </cell>
          <cell r="S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1.1846309403437816</v>
          </cell>
          <cell r="AZ113">
            <v>1</v>
          </cell>
          <cell r="BA113">
            <v>0</v>
          </cell>
          <cell r="BB113">
            <v>3.1939814736842105E-2</v>
          </cell>
          <cell r="BC113">
            <v>0</v>
          </cell>
          <cell r="BD113">
            <v>0</v>
          </cell>
          <cell r="BE113">
            <v>0</v>
          </cell>
          <cell r="BF113">
            <v>0.11</v>
          </cell>
          <cell r="BG113">
            <v>0</v>
          </cell>
          <cell r="BH113">
            <v>0</v>
          </cell>
          <cell r="BI113" t="str">
            <v xml:space="preserve"> 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U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</row>
        <row r="114">
          <cell r="A114" t="str">
            <v>Dongguan 94</v>
          </cell>
          <cell r="B114" t="str">
            <v>Category 94 N</v>
          </cell>
          <cell r="C114" t="str">
            <v>N</v>
          </cell>
          <cell r="D114" t="str">
            <v>N</v>
          </cell>
          <cell r="E114" t="str">
            <v>N</v>
          </cell>
          <cell r="F114" t="str">
            <v>Category 94</v>
          </cell>
          <cell r="G114" t="str">
            <v>Category 94</v>
          </cell>
          <cell r="H114">
            <v>94</v>
          </cell>
          <cell r="I114" t="str">
            <v>Item #94</v>
          </cell>
          <cell r="S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1.1846309403437816</v>
          </cell>
          <cell r="AZ114">
            <v>1</v>
          </cell>
          <cell r="BA114">
            <v>0</v>
          </cell>
          <cell r="BB114">
            <v>3.1939814736842105E-2</v>
          </cell>
          <cell r="BC114">
            <v>0</v>
          </cell>
          <cell r="BD114">
            <v>0</v>
          </cell>
          <cell r="BE114">
            <v>0</v>
          </cell>
          <cell r="BF114">
            <v>0.11</v>
          </cell>
          <cell r="BG114">
            <v>0</v>
          </cell>
          <cell r="BH114">
            <v>0</v>
          </cell>
          <cell r="BI114" t="str">
            <v xml:space="preserve"> 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U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</row>
        <row r="115">
          <cell r="A115" t="str">
            <v>Dongguan 95</v>
          </cell>
          <cell r="B115" t="str">
            <v>Category 95 N</v>
          </cell>
          <cell r="C115" t="str">
            <v>N</v>
          </cell>
          <cell r="D115" t="str">
            <v>N</v>
          </cell>
          <cell r="E115" t="str">
            <v>N</v>
          </cell>
          <cell r="F115" t="str">
            <v>Category 95</v>
          </cell>
          <cell r="G115" t="str">
            <v>Category 95</v>
          </cell>
          <cell r="H115">
            <v>95</v>
          </cell>
          <cell r="I115" t="str">
            <v>Item #95</v>
          </cell>
          <cell r="S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1.1846309403437816</v>
          </cell>
          <cell r="AZ115">
            <v>1</v>
          </cell>
          <cell r="BA115">
            <v>0</v>
          </cell>
          <cell r="BB115">
            <v>3.1939814736842105E-2</v>
          </cell>
          <cell r="BC115">
            <v>0</v>
          </cell>
          <cell r="BD115">
            <v>0</v>
          </cell>
          <cell r="BE115">
            <v>0</v>
          </cell>
          <cell r="BF115">
            <v>0.11</v>
          </cell>
          <cell r="BG115">
            <v>0</v>
          </cell>
          <cell r="BH115">
            <v>0</v>
          </cell>
          <cell r="BI115" t="str">
            <v xml:space="preserve"> 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U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</row>
        <row r="116">
          <cell r="A116" t="str">
            <v>Dongguan 96</v>
          </cell>
          <cell r="B116" t="str">
            <v>Category 96 N</v>
          </cell>
          <cell r="C116" t="str">
            <v>N</v>
          </cell>
          <cell r="D116" t="str">
            <v>N</v>
          </cell>
          <cell r="E116" t="str">
            <v>N</v>
          </cell>
          <cell r="F116" t="str">
            <v>Category 96</v>
          </cell>
          <cell r="G116" t="str">
            <v>Category 96</v>
          </cell>
          <cell r="H116">
            <v>96</v>
          </cell>
          <cell r="I116" t="str">
            <v>Item #96</v>
          </cell>
          <cell r="S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1.1846309403437816</v>
          </cell>
          <cell r="AZ116">
            <v>1</v>
          </cell>
          <cell r="BA116">
            <v>0</v>
          </cell>
          <cell r="BB116">
            <v>3.1939814736842105E-2</v>
          </cell>
          <cell r="BC116">
            <v>0</v>
          </cell>
          <cell r="BD116">
            <v>0</v>
          </cell>
          <cell r="BE116">
            <v>0</v>
          </cell>
          <cell r="BF116">
            <v>0.11</v>
          </cell>
          <cell r="BG116">
            <v>0</v>
          </cell>
          <cell r="BH116">
            <v>0</v>
          </cell>
          <cell r="BI116" t="str">
            <v xml:space="preserve"> 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U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</row>
        <row r="117">
          <cell r="A117" t="str">
            <v>Dongguan 97</v>
          </cell>
          <cell r="B117" t="str">
            <v>Category 97 N</v>
          </cell>
          <cell r="C117" t="str">
            <v>N</v>
          </cell>
          <cell r="D117" t="str">
            <v>N</v>
          </cell>
          <cell r="E117" t="str">
            <v>N</v>
          </cell>
          <cell r="F117" t="str">
            <v>Category 97</v>
          </cell>
          <cell r="G117" t="str">
            <v>Category 97</v>
          </cell>
          <cell r="H117">
            <v>97</v>
          </cell>
          <cell r="I117" t="str">
            <v>Item #97</v>
          </cell>
          <cell r="S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1.1846309403437816</v>
          </cell>
          <cell r="AZ117">
            <v>1</v>
          </cell>
          <cell r="BA117">
            <v>0</v>
          </cell>
          <cell r="BB117">
            <v>3.1939814736842105E-2</v>
          </cell>
          <cell r="BC117">
            <v>0</v>
          </cell>
          <cell r="BD117">
            <v>0</v>
          </cell>
          <cell r="BE117">
            <v>0</v>
          </cell>
          <cell r="BF117">
            <v>0.11</v>
          </cell>
          <cell r="BG117">
            <v>0</v>
          </cell>
          <cell r="BH117">
            <v>0</v>
          </cell>
          <cell r="BI117" t="str">
            <v xml:space="preserve"> 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U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</row>
        <row r="118">
          <cell r="A118" t="str">
            <v>Dongguan 98</v>
          </cell>
          <cell r="B118" t="str">
            <v>Category 98 N</v>
          </cell>
          <cell r="C118" t="str">
            <v>N</v>
          </cell>
          <cell r="D118" t="str">
            <v>N</v>
          </cell>
          <cell r="E118" t="str">
            <v>N</v>
          </cell>
          <cell r="F118" t="str">
            <v>Category 98</v>
          </cell>
          <cell r="G118" t="str">
            <v>Category 98</v>
          </cell>
          <cell r="H118">
            <v>98</v>
          </cell>
          <cell r="I118" t="str">
            <v>Item #98</v>
          </cell>
          <cell r="S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1.1846309403437816</v>
          </cell>
          <cell r="AZ118">
            <v>1</v>
          </cell>
          <cell r="BA118">
            <v>0</v>
          </cell>
          <cell r="BB118">
            <v>3.1939814736842105E-2</v>
          </cell>
          <cell r="BC118">
            <v>0</v>
          </cell>
          <cell r="BD118">
            <v>0</v>
          </cell>
          <cell r="BE118">
            <v>0</v>
          </cell>
          <cell r="BF118">
            <v>0.11</v>
          </cell>
          <cell r="BG118">
            <v>0</v>
          </cell>
          <cell r="BH118">
            <v>0</v>
          </cell>
          <cell r="BI118" t="str">
            <v xml:space="preserve"> 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U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</row>
        <row r="119">
          <cell r="A119" t="str">
            <v>Dongguan 99</v>
          </cell>
          <cell r="B119" t="str">
            <v>Category 99 N</v>
          </cell>
          <cell r="C119" t="str">
            <v>N</v>
          </cell>
          <cell r="D119" t="str">
            <v>N</v>
          </cell>
          <cell r="E119" t="str">
            <v>N</v>
          </cell>
          <cell r="F119" t="str">
            <v>Category 99</v>
          </cell>
          <cell r="G119" t="str">
            <v>Category 99</v>
          </cell>
          <cell r="H119">
            <v>99</v>
          </cell>
          <cell r="I119" t="str">
            <v>Item #99</v>
          </cell>
          <cell r="S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1.1846309403437816</v>
          </cell>
          <cell r="AZ119">
            <v>1</v>
          </cell>
          <cell r="BA119">
            <v>0</v>
          </cell>
          <cell r="BB119">
            <v>3.1939814736842105E-2</v>
          </cell>
          <cell r="BC119">
            <v>0</v>
          </cell>
          <cell r="BD119">
            <v>0</v>
          </cell>
          <cell r="BE119">
            <v>0</v>
          </cell>
          <cell r="BF119">
            <v>0.11</v>
          </cell>
          <cell r="BG119">
            <v>0</v>
          </cell>
          <cell r="BH119">
            <v>0</v>
          </cell>
          <cell r="BI119" t="str">
            <v xml:space="preserve"> 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U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</row>
        <row r="120">
          <cell r="A120" t="str">
            <v>Dongguan 100</v>
          </cell>
          <cell r="B120" t="str">
            <v>Category 100 N</v>
          </cell>
          <cell r="C120" t="str">
            <v>N</v>
          </cell>
          <cell r="D120" t="str">
            <v>N</v>
          </cell>
          <cell r="E120" t="str">
            <v>N</v>
          </cell>
          <cell r="F120" t="str">
            <v>Category 100</v>
          </cell>
          <cell r="G120" t="str">
            <v>Category 100</v>
          </cell>
          <cell r="H120">
            <v>100</v>
          </cell>
          <cell r="I120" t="str">
            <v>Item #100</v>
          </cell>
          <cell r="S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1.1846309403437816</v>
          </cell>
          <cell r="AZ120">
            <v>1</v>
          </cell>
          <cell r="BA120">
            <v>0</v>
          </cell>
          <cell r="BB120">
            <v>3.1939814736842105E-2</v>
          </cell>
          <cell r="BC120">
            <v>0</v>
          </cell>
          <cell r="BD120">
            <v>0</v>
          </cell>
          <cell r="BE120">
            <v>0</v>
          </cell>
          <cell r="BF120">
            <v>0.11</v>
          </cell>
          <cell r="BG120">
            <v>0</v>
          </cell>
          <cell r="BH120">
            <v>0</v>
          </cell>
          <cell r="BI120" t="str">
            <v xml:space="preserve"> 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U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</row>
        <row r="122">
          <cell r="I122" t="str">
            <v>Total Program</v>
          </cell>
          <cell r="M122">
            <v>390000</v>
          </cell>
          <cell r="O122">
            <v>28.37423076923077</v>
          </cell>
          <cell r="P122">
            <v>0</v>
          </cell>
          <cell r="R122">
            <v>62.169487179487177</v>
          </cell>
          <cell r="S122">
            <v>24246100</v>
          </cell>
          <cell r="AE122">
            <v>11065950</v>
          </cell>
          <cell r="AF122">
            <v>0</v>
          </cell>
          <cell r="AG122">
            <v>11065950</v>
          </cell>
          <cell r="AH122">
            <v>24246100</v>
          </cell>
          <cell r="AI122">
            <v>0.54359876433735732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X122">
            <v>390000</v>
          </cell>
          <cell r="AY122">
            <v>1.1846309403437802</v>
          </cell>
          <cell r="BA122">
            <v>5.0823371935304333</v>
          </cell>
          <cell r="BB122">
            <v>3.1939814736842063E-2</v>
          </cell>
          <cell r="BE122">
            <v>0</v>
          </cell>
          <cell r="BF122">
            <v>0.10999999999999995</v>
          </cell>
          <cell r="BH122">
            <v>0</v>
          </cell>
          <cell r="BJ122">
            <v>1982111.5054768689</v>
          </cell>
          <cell r="BK122">
            <v>0</v>
          </cell>
          <cell r="BM122">
            <v>0</v>
          </cell>
          <cell r="BN122">
            <v>1982111.5054768689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U122">
            <v>0</v>
          </cell>
          <cell r="BW122">
            <v>0</v>
          </cell>
          <cell r="BX122">
            <v>13279.14</v>
          </cell>
          <cell r="BY122">
            <v>145775.44799999997</v>
          </cell>
          <cell r="BZ122">
            <v>2788.6193999999996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13279.14</v>
          </cell>
          <cell r="CF122">
            <v>148564.0674</v>
          </cell>
          <cell r="CH122">
            <v>13034782.365476871</v>
          </cell>
          <cell r="CI122">
            <v>0</v>
          </cell>
          <cell r="CJ122">
            <v>0.46239674151814636</v>
          </cell>
          <cell r="CK122">
            <v>0</v>
          </cell>
          <cell r="CL122">
            <v>13034782.365476871</v>
          </cell>
          <cell r="CM122">
            <v>0.46239674151814636</v>
          </cell>
          <cell r="CN122">
            <v>33.42251888583813</v>
          </cell>
          <cell r="CO122">
            <v>13034782.365476871</v>
          </cell>
          <cell r="CP122">
            <v>0.46239674151814636</v>
          </cell>
          <cell r="CQ122">
            <v>33.42251888583813</v>
          </cell>
          <cell r="CS122">
            <v>11211317.634523129</v>
          </cell>
          <cell r="CT122">
            <v>0.46239674151814636</v>
          </cell>
          <cell r="CU122">
            <v>11359881.70192313</v>
          </cell>
          <cell r="CV122">
            <v>0.46852408024066261</v>
          </cell>
          <cell r="CX122">
            <v>18514150</v>
          </cell>
          <cell r="CY122">
            <v>20474044.525476869</v>
          </cell>
          <cell r="CZ122">
            <v>7448200</v>
          </cell>
          <cell r="DA122">
            <v>7439262.1600000001</v>
          </cell>
        </row>
        <row r="124">
          <cell r="I124" t="str">
            <v>Total Program Bid</v>
          </cell>
          <cell r="M124">
            <v>185000</v>
          </cell>
          <cell r="O124">
            <v>29.55108108108108</v>
          </cell>
          <cell r="P124">
            <v>0</v>
          </cell>
          <cell r="R124">
            <v>62.96297297297297</v>
          </cell>
          <cell r="S124">
            <v>11648150</v>
          </cell>
          <cell r="AE124">
            <v>5466950</v>
          </cell>
          <cell r="AF124">
            <v>0</v>
          </cell>
          <cell r="AG124">
            <v>5466950</v>
          </cell>
          <cell r="AH124">
            <v>11648150</v>
          </cell>
          <cell r="AI124">
            <v>0.53065937509389904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X124">
            <v>185000</v>
          </cell>
          <cell r="BA124">
            <v>5.2148332399652793</v>
          </cell>
          <cell r="BE124">
            <v>0</v>
          </cell>
          <cell r="BH124">
            <v>0</v>
          </cell>
          <cell r="BJ124">
            <v>964744.14939357666</v>
          </cell>
          <cell r="BK124">
            <v>0</v>
          </cell>
          <cell r="BM124">
            <v>0</v>
          </cell>
          <cell r="BN124">
            <v>964744.14939357666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U124">
            <v>0</v>
          </cell>
          <cell r="BW124">
            <v>0</v>
          </cell>
          <cell r="BX124">
            <v>6560.34</v>
          </cell>
          <cell r="BY124">
            <v>72017.954666666657</v>
          </cell>
          <cell r="BZ124">
            <v>1377.6713999999999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6560.34</v>
          </cell>
          <cell r="CF124">
            <v>73395.626066666664</v>
          </cell>
          <cell r="CH124">
            <v>6425133.8093935773</v>
          </cell>
          <cell r="CI124">
            <v>0</v>
          </cell>
          <cell r="CJ124">
            <v>0.44839877496481606</v>
          </cell>
          <cell r="CK124">
            <v>0</v>
          </cell>
          <cell r="CL124">
            <v>6425133.8093935773</v>
          </cell>
          <cell r="CM124">
            <v>0.44839877496481606</v>
          </cell>
          <cell r="CN124">
            <v>34.730453023749064</v>
          </cell>
          <cell r="CO124">
            <v>6425133.8093935773</v>
          </cell>
          <cell r="CP124">
            <v>0.44839877496481606</v>
          </cell>
          <cell r="CQ124">
            <v>34.730453023749064</v>
          </cell>
          <cell r="CS124">
            <v>5223016.1906064227</v>
          </cell>
          <cell r="CT124">
            <v>0.44839877496481612</v>
          </cell>
          <cell r="CU124">
            <v>5296411.8166730888</v>
          </cell>
          <cell r="CV124">
            <v>0.45469982930105546</v>
          </cell>
          <cell r="CX124">
            <v>9936900</v>
          </cell>
          <cell r="CY124">
            <v>10889719.869393576</v>
          </cell>
          <cell r="CZ124">
            <v>4469950</v>
          </cell>
          <cell r="DA124">
            <v>4464586.0599999996</v>
          </cell>
        </row>
        <row r="127">
          <cell r="I127" t="str">
            <v>Category 1 Y</v>
          </cell>
          <cell r="M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U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</row>
        <row r="128">
          <cell r="I128" t="str">
            <v>Category 2 Y</v>
          </cell>
          <cell r="M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U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</row>
        <row r="129">
          <cell r="I129" t="str">
            <v>Category 3 Y</v>
          </cell>
          <cell r="M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U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</row>
        <row r="130">
          <cell r="I130" t="str">
            <v>Category 4 Y</v>
          </cell>
          <cell r="M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U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</row>
        <row r="131">
          <cell r="I131" t="str">
            <v>Category 5 Y</v>
          </cell>
          <cell r="M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U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</row>
        <row r="132">
          <cell r="I132" t="str">
            <v>Category 6 Y</v>
          </cell>
          <cell r="M132">
            <v>0</v>
          </cell>
          <cell r="O132">
            <v>0</v>
          </cell>
          <cell r="P132">
            <v>0</v>
          </cell>
          <cell r="R132">
            <v>0</v>
          </cell>
          <cell r="S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U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</row>
        <row r="133">
          <cell r="I133" t="str">
            <v>Category 7 Y</v>
          </cell>
          <cell r="M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U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</row>
        <row r="134">
          <cell r="I134" t="str">
            <v>Category 8 Y</v>
          </cell>
          <cell r="M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U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</row>
        <row r="135">
          <cell r="I135" t="str">
            <v>Category 9 Y</v>
          </cell>
          <cell r="M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U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</row>
        <row r="136">
          <cell r="I136" t="str">
            <v>Category 10 Y</v>
          </cell>
          <cell r="M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U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</row>
        <row r="137">
          <cell r="I137" t="str">
            <v>Category 11 Y</v>
          </cell>
          <cell r="M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U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</row>
        <row r="138">
          <cell r="I138" t="str">
            <v>Category 12 Y</v>
          </cell>
          <cell r="M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U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</row>
        <row r="139">
          <cell r="I139" t="str">
            <v>Category 13 Y</v>
          </cell>
          <cell r="M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U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</row>
        <row r="140">
          <cell r="I140" t="str">
            <v>Category 14 Y</v>
          </cell>
          <cell r="M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U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</row>
        <row r="141">
          <cell r="I141" t="str">
            <v>Category 15 Y</v>
          </cell>
          <cell r="M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U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W46"/>
  <sheetViews>
    <sheetView zoomScale="115" zoomScaleNormal="115" workbookViewId="0">
      <selection activeCell="C17" sqref="C17"/>
    </sheetView>
  </sheetViews>
  <sheetFormatPr defaultColWidth="9.08984375" defaultRowHeight="14.5"/>
  <cols>
    <col min="1" max="1" width="19.26953125" customWidth="1"/>
    <col min="2" max="2" width="19.26953125" style="10" customWidth="1"/>
    <col min="3" max="3" width="39.90625" style="11" customWidth="1"/>
    <col min="4" max="9" width="14" style="10" customWidth="1"/>
    <col min="10" max="10" width="8.453125" customWidth="1"/>
    <col min="11" max="13" width="9.08984375" customWidth="1"/>
    <col min="14" max="15" width="8" style="27" customWidth="1"/>
    <col min="16" max="16" width="14.26953125" style="14" customWidth="1"/>
    <col min="18" max="18" width="9.08984375" style="19"/>
    <col min="19" max="19" width="9.26953125" bestFit="1" customWidth="1"/>
  </cols>
  <sheetData>
    <row r="1" spans="1:127" s="1" customFormat="1" ht="22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R1" s="17"/>
      <c r="DW1" s="2"/>
    </row>
    <row r="2" spans="1:127" s="3" customFormat="1" ht="25.5" customHeight="1">
      <c r="A2" s="16" t="s">
        <v>76</v>
      </c>
      <c r="B2" s="15">
        <v>45260</v>
      </c>
      <c r="C2" s="4"/>
      <c r="N2" s="22" t="s">
        <v>79</v>
      </c>
      <c r="O2" s="22" t="s">
        <v>80</v>
      </c>
      <c r="P2" s="12"/>
      <c r="R2" s="18"/>
    </row>
    <row r="3" spans="1:127" s="4" customFormat="1" ht="12.75" customHeight="1">
      <c r="A3" s="66" t="s">
        <v>1</v>
      </c>
      <c r="B3" s="66" t="s">
        <v>2</v>
      </c>
      <c r="C3" s="66" t="s">
        <v>3</v>
      </c>
      <c r="D3" s="66" t="s">
        <v>4</v>
      </c>
      <c r="E3" s="71" t="s">
        <v>5</v>
      </c>
      <c r="F3" s="66" t="s">
        <v>81</v>
      </c>
      <c r="G3" s="66" t="s">
        <v>82</v>
      </c>
      <c r="H3" s="66" t="s">
        <v>83</v>
      </c>
      <c r="I3" s="66" t="s">
        <v>82</v>
      </c>
      <c r="J3" s="71" t="s">
        <v>6</v>
      </c>
      <c r="K3" s="77" t="s">
        <v>8</v>
      </c>
      <c r="L3" s="78"/>
      <c r="M3" s="79"/>
      <c r="N3" s="83" t="s">
        <v>75</v>
      </c>
      <c r="O3" s="23"/>
      <c r="P3" s="68" t="s">
        <v>7</v>
      </c>
      <c r="Q3" s="66" t="s">
        <v>77</v>
      </c>
      <c r="R3" s="66" t="s">
        <v>78</v>
      </c>
    </row>
    <row r="4" spans="1:127" s="4" customFormat="1" ht="10" customHeight="1">
      <c r="A4" s="67"/>
      <c r="B4" s="67"/>
      <c r="C4" s="67"/>
      <c r="D4" s="67"/>
      <c r="E4" s="71"/>
      <c r="F4" s="67"/>
      <c r="G4" s="67"/>
      <c r="H4" s="67"/>
      <c r="I4" s="67"/>
      <c r="J4" s="71"/>
      <c r="K4" s="80"/>
      <c r="L4" s="81"/>
      <c r="M4" s="82"/>
      <c r="N4" s="84"/>
      <c r="O4" s="24"/>
      <c r="P4" s="69"/>
      <c r="Q4" s="67"/>
      <c r="R4" s="67"/>
    </row>
    <row r="5" spans="1:127" s="4" customFormat="1" ht="13">
      <c r="A5" s="67"/>
      <c r="B5" s="67"/>
      <c r="C5" s="67"/>
      <c r="D5" s="67"/>
      <c r="E5" s="71"/>
      <c r="F5" s="72"/>
      <c r="G5" s="72"/>
      <c r="H5" s="72"/>
      <c r="I5" s="72"/>
      <c r="J5" s="71"/>
      <c r="K5" s="5" t="s">
        <v>9</v>
      </c>
      <c r="L5" s="5" t="s">
        <v>10</v>
      </c>
      <c r="M5" s="5" t="s">
        <v>11</v>
      </c>
      <c r="N5" s="85"/>
      <c r="O5" s="25"/>
      <c r="P5" s="70"/>
      <c r="Q5" s="67">
        <f>SUM(Q6:Q45)</f>
        <v>13500</v>
      </c>
      <c r="R5" s="67"/>
      <c r="S5" s="21"/>
    </row>
    <row r="6" spans="1:127" s="3" customFormat="1" ht="29.25" customHeight="1">
      <c r="A6" s="65" t="s">
        <v>12</v>
      </c>
      <c r="B6" s="62" t="s">
        <v>13</v>
      </c>
      <c r="C6" s="6" t="s">
        <v>14</v>
      </c>
      <c r="D6" s="73" t="s">
        <v>15</v>
      </c>
      <c r="E6" s="73" t="s">
        <v>16</v>
      </c>
      <c r="F6" s="28"/>
      <c r="G6" s="28"/>
      <c r="H6" s="28"/>
      <c r="I6" s="28"/>
      <c r="J6" s="7" t="s">
        <v>17</v>
      </c>
      <c r="K6" s="8">
        <v>0.45</v>
      </c>
      <c r="L6" s="8">
        <v>0.3</v>
      </c>
      <c r="M6" s="9">
        <v>0.1</v>
      </c>
      <c r="N6" s="59">
        <v>6</v>
      </c>
      <c r="O6" s="26">
        <v>1</v>
      </c>
      <c r="P6" s="13">
        <v>3.5</v>
      </c>
      <c r="Q6" s="3">
        <v>250</v>
      </c>
      <c r="R6" s="18">
        <v>3</v>
      </c>
      <c r="S6" s="20">
        <f t="shared" ref="S6:S45" si="0">R6*Q6</f>
        <v>750</v>
      </c>
    </row>
    <row r="7" spans="1:127" s="3" customFormat="1" ht="29.25" customHeight="1">
      <c r="A7" s="65"/>
      <c r="B7" s="63"/>
      <c r="C7" s="6" t="s">
        <v>18</v>
      </c>
      <c r="D7" s="74"/>
      <c r="E7" s="74"/>
      <c r="F7" s="29"/>
      <c r="G7" s="29"/>
      <c r="H7" s="29"/>
      <c r="I7" s="29"/>
      <c r="J7" s="7" t="s">
        <v>19</v>
      </c>
      <c r="K7" s="8">
        <v>0.45</v>
      </c>
      <c r="L7" s="8">
        <v>0.3</v>
      </c>
      <c r="M7" s="9">
        <v>0.1</v>
      </c>
      <c r="N7" s="60"/>
      <c r="O7" s="26">
        <v>2</v>
      </c>
      <c r="P7" s="13">
        <v>3.5</v>
      </c>
      <c r="Q7" s="3">
        <v>500</v>
      </c>
      <c r="R7" s="18">
        <v>3</v>
      </c>
      <c r="S7" s="20">
        <f t="shared" si="0"/>
        <v>1500</v>
      </c>
    </row>
    <row r="8" spans="1:127" s="3" customFormat="1" ht="29.25" customHeight="1">
      <c r="A8" s="65"/>
      <c r="B8" s="63"/>
      <c r="C8" s="6" t="s">
        <v>20</v>
      </c>
      <c r="D8" s="74"/>
      <c r="E8" s="74"/>
      <c r="F8" s="29"/>
      <c r="G8" s="29"/>
      <c r="H8" s="29"/>
      <c r="I8" s="29"/>
      <c r="J8" s="7" t="s">
        <v>21</v>
      </c>
      <c r="K8" s="8">
        <v>0.45</v>
      </c>
      <c r="L8" s="8">
        <v>0.3</v>
      </c>
      <c r="M8" s="9">
        <v>0.1</v>
      </c>
      <c r="N8" s="60"/>
      <c r="O8" s="26">
        <v>2</v>
      </c>
      <c r="P8" s="13">
        <v>3.5</v>
      </c>
      <c r="Q8" s="3">
        <v>500</v>
      </c>
      <c r="R8" s="18">
        <v>3</v>
      </c>
      <c r="S8" s="20">
        <f t="shared" si="0"/>
        <v>1500</v>
      </c>
    </row>
    <row r="9" spans="1:127" s="3" customFormat="1" ht="29.25" customHeight="1">
      <c r="A9" s="65"/>
      <c r="B9" s="64"/>
      <c r="C9" s="6" t="s">
        <v>22</v>
      </c>
      <c r="D9" s="75"/>
      <c r="E9" s="75"/>
      <c r="F9" s="30"/>
      <c r="G9" s="30"/>
      <c r="H9" s="30"/>
      <c r="I9" s="30"/>
      <c r="J9" s="7" t="s">
        <v>23</v>
      </c>
      <c r="K9" s="8">
        <v>0.45</v>
      </c>
      <c r="L9" s="8">
        <v>0.3</v>
      </c>
      <c r="M9" s="9">
        <v>0.1</v>
      </c>
      <c r="N9" s="61"/>
      <c r="O9" s="26">
        <v>1</v>
      </c>
      <c r="P9" s="13">
        <v>4.25</v>
      </c>
      <c r="Q9" s="3">
        <v>250</v>
      </c>
      <c r="R9" s="18">
        <v>3.8</v>
      </c>
      <c r="S9" s="20">
        <f t="shared" si="0"/>
        <v>950</v>
      </c>
    </row>
    <row r="10" spans="1:127" s="3" customFormat="1" ht="29.25" customHeight="1">
      <c r="A10" s="65" t="s">
        <v>12</v>
      </c>
      <c r="B10" s="62" t="s">
        <v>24</v>
      </c>
      <c r="C10" s="6" t="s">
        <v>25</v>
      </c>
      <c r="D10" s="73" t="s">
        <v>15</v>
      </c>
      <c r="E10" s="73" t="s">
        <v>26</v>
      </c>
      <c r="F10" s="28"/>
      <c r="G10" s="28"/>
      <c r="H10" s="28"/>
      <c r="I10" s="28"/>
      <c r="J10" s="7" t="s">
        <v>17</v>
      </c>
      <c r="K10" s="8">
        <v>0.45</v>
      </c>
      <c r="L10" s="8">
        <v>0.3</v>
      </c>
      <c r="M10" s="9">
        <v>0.1</v>
      </c>
      <c r="N10" s="59">
        <v>6</v>
      </c>
      <c r="O10" s="26">
        <v>1</v>
      </c>
      <c r="P10" s="13">
        <v>3.5</v>
      </c>
      <c r="Q10" s="3">
        <v>250</v>
      </c>
      <c r="R10" s="18">
        <v>3</v>
      </c>
      <c r="S10" s="20">
        <f t="shared" si="0"/>
        <v>750</v>
      </c>
    </row>
    <row r="11" spans="1:127" s="3" customFormat="1" ht="29.25" customHeight="1">
      <c r="A11" s="65"/>
      <c r="B11" s="63"/>
      <c r="C11" s="6" t="s">
        <v>27</v>
      </c>
      <c r="D11" s="74"/>
      <c r="E11" s="74"/>
      <c r="F11" s="29"/>
      <c r="G11" s="29"/>
      <c r="H11" s="29"/>
      <c r="I11" s="29"/>
      <c r="J11" s="7" t="s">
        <v>19</v>
      </c>
      <c r="K11" s="8">
        <v>0.45</v>
      </c>
      <c r="L11" s="8">
        <v>0.3</v>
      </c>
      <c r="M11" s="9">
        <v>0.1</v>
      </c>
      <c r="N11" s="60"/>
      <c r="O11" s="26">
        <v>2</v>
      </c>
      <c r="P11" s="13">
        <v>3.5</v>
      </c>
      <c r="Q11" s="3">
        <v>500</v>
      </c>
      <c r="R11" s="18">
        <v>3</v>
      </c>
      <c r="S11" s="20">
        <f t="shared" si="0"/>
        <v>1500</v>
      </c>
    </row>
    <row r="12" spans="1:127" s="3" customFormat="1" ht="29.25" customHeight="1">
      <c r="A12" s="65"/>
      <c r="B12" s="63"/>
      <c r="C12" s="6" t="s">
        <v>28</v>
      </c>
      <c r="D12" s="74"/>
      <c r="E12" s="74"/>
      <c r="F12" s="29"/>
      <c r="G12" s="29"/>
      <c r="H12" s="29"/>
      <c r="I12" s="29"/>
      <c r="J12" s="7" t="s">
        <v>21</v>
      </c>
      <c r="K12" s="8">
        <v>0.45</v>
      </c>
      <c r="L12" s="8">
        <v>0.3</v>
      </c>
      <c r="M12" s="9">
        <v>0.1</v>
      </c>
      <c r="N12" s="60"/>
      <c r="O12" s="26">
        <v>2</v>
      </c>
      <c r="P12" s="13">
        <v>3.5</v>
      </c>
      <c r="Q12" s="3">
        <v>500</v>
      </c>
      <c r="R12" s="18">
        <v>3</v>
      </c>
      <c r="S12" s="20">
        <f t="shared" si="0"/>
        <v>1500</v>
      </c>
    </row>
    <row r="13" spans="1:127" s="3" customFormat="1" ht="29.25" customHeight="1">
      <c r="A13" s="65"/>
      <c r="B13" s="64"/>
      <c r="C13" s="6" t="s">
        <v>29</v>
      </c>
      <c r="D13" s="75"/>
      <c r="E13" s="75"/>
      <c r="F13" s="30"/>
      <c r="G13" s="30"/>
      <c r="H13" s="30"/>
      <c r="I13" s="30"/>
      <c r="J13" s="7" t="s">
        <v>23</v>
      </c>
      <c r="K13" s="8">
        <v>0.45</v>
      </c>
      <c r="L13" s="8">
        <v>0.3</v>
      </c>
      <c r="M13" s="9">
        <v>0.1</v>
      </c>
      <c r="N13" s="61"/>
      <c r="O13" s="26">
        <v>1</v>
      </c>
      <c r="P13" s="13">
        <v>4.25</v>
      </c>
      <c r="Q13" s="3">
        <v>250</v>
      </c>
      <c r="R13" s="18">
        <v>3.8</v>
      </c>
      <c r="S13" s="20">
        <f t="shared" si="0"/>
        <v>950</v>
      </c>
    </row>
    <row r="14" spans="1:127" s="3" customFormat="1" ht="29.25" customHeight="1">
      <c r="A14" s="65"/>
      <c r="B14" s="62" t="s">
        <v>30</v>
      </c>
      <c r="C14" s="6" t="s">
        <v>31</v>
      </c>
      <c r="D14" s="73" t="s">
        <v>15</v>
      </c>
      <c r="E14" s="73" t="s">
        <v>32</v>
      </c>
      <c r="F14" s="28"/>
      <c r="G14" s="28"/>
      <c r="H14" s="28"/>
      <c r="I14" s="28"/>
      <c r="J14" s="7" t="s">
        <v>17</v>
      </c>
      <c r="K14" s="8">
        <v>0.45</v>
      </c>
      <c r="L14" s="8">
        <v>0.3</v>
      </c>
      <c r="M14" s="9">
        <v>0.1</v>
      </c>
      <c r="N14" s="59">
        <v>6</v>
      </c>
      <c r="O14" s="26">
        <v>1</v>
      </c>
      <c r="P14" s="13">
        <v>3.5</v>
      </c>
      <c r="Q14" s="3">
        <v>250</v>
      </c>
      <c r="R14" s="18">
        <v>3</v>
      </c>
      <c r="S14" s="20">
        <f t="shared" si="0"/>
        <v>750</v>
      </c>
    </row>
    <row r="15" spans="1:127" s="3" customFormat="1" ht="29.25" customHeight="1">
      <c r="A15" s="65"/>
      <c r="B15" s="63"/>
      <c r="C15" s="6" t="s">
        <v>33</v>
      </c>
      <c r="D15" s="74"/>
      <c r="E15" s="74"/>
      <c r="F15" s="29"/>
      <c r="G15" s="29"/>
      <c r="H15" s="29"/>
      <c r="I15" s="29"/>
      <c r="J15" s="7" t="s">
        <v>19</v>
      </c>
      <c r="K15" s="8">
        <v>0.45</v>
      </c>
      <c r="L15" s="8">
        <v>0.3</v>
      </c>
      <c r="M15" s="9">
        <v>0.1</v>
      </c>
      <c r="N15" s="60"/>
      <c r="O15" s="26">
        <v>2</v>
      </c>
      <c r="P15" s="13">
        <v>3.5</v>
      </c>
      <c r="Q15" s="3">
        <v>500</v>
      </c>
      <c r="R15" s="18">
        <v>3</v>
      </c>
      <c r="S15" s="20">
        <f t="shared" si="0"/>
        <v>1500</v>
      </c>
    </row>
    <row r="16" spans="1:127" s="3" customFormat="1" ht="29.25" customHeight="1">
      <c r="A16" s="65"/>
      <c r="B16" s="63"/>
      <c r="C16" s="6" t="s">
        <v>34</v>
      </c>
      <c r="D16" s="74"/>
      <c r="E16" s="74"/>
      <c r="F16" s="29"/>
      <c r="G16" s="29"/>
      <c r="H16" s="29"/>
      <c r="I16" s="29"/>
      <c r="J16" s="7" t="s">
        <v>21</v>
      </c>
      <c r="K16" s="8">
        <v>0.45</v>
      </c>
      <c r="L16" s="8">
        <v>0.3</v>
      </c>
      <c r="M16" s="9">
        <v>0.1</v>
      </c>
      <c r="N16" s="60"/>
      <c r="O16" s="26">
        <v>2</v>
      </c>
      <c r="P16" s="13">
        <v>3.5</v>
      </c>
      <c r="Q16" s="3">
        <v>500</v>
      </c>
      <c r="R16" s="18">
        <v>3</v>
      </c>
      <c r="S16" s="20">
        <f t="shared" si="0"/>
        <v>1500</v>
      </c>
    </row>
    <row r="17" spans="1:19" s="3" customFormat="1" ht="29.25" customHeight="1">
      <c r="A17" s="65"/>
      <c r="B17" s="64"/>
      <c r="C17" s="6" t="s">
        <v>35</v>
      </c>
      <c r="D17" s="75"/>
      <c r="E17" s="75"/>
      <c r="F17" s="30"/>
      <c r="G17" s="30"/>
      <c r="H17" s="30"/>
      <c r="I17" s="30"/>
      <c r="J17" s="7" t="s">
        <v>23</v>
      </c>
      <c r="K17" s="8">
        <v>0.45</v>
      </c>
      <c r="L17" s="8">
        <v>0.3</v>
      </c>
      <c r="M17" s="9">
        <v>0.1</v>
      </c>
      <c r="N17" s="61"/>
      <c r="O17" s="26">
        <v>1</v>
      </c>
      <c r="P17" s="13">
        <v>4.25</v>
      </c>
      <c r="Q17" s="3">
        <v>250</v>
      </c>
      <c r="R17" s="18">
        <v>3.8</v>
      </c>
      <c r="S17" s="20">
        <f t="shared" si="0"/>
        <v>950</v>
      </c>
    </row>
    <row r="18" spans="1:19" s="3" customFormat="1" ht="29.25" customHeight="1">
      <c r="A18" s="65" t="s">
        <v>12</v>
      </c>
      <c r="B18" s="62" t="s">
        <v>36</v>
      </c>
      <c r="C18" s="6" t="s">
        <v>37</v>
      </c>
      <c r="D18" s="73" t="s">
        <v>15</v>
      </c>
      <c r="E18" s="73" t="s">
        <v>38</v>
      </c>
      <c r="F18" s="28"/>
      <c r="G18" s="28"/>
      <c r="H18" s="28"/>
      <c r="I18" s="28"/>
      <c r="J18" s="7" t="s">
        <v>17</v>
      </c>
      <c r="K18" s="8">
        <v>0.45</v>
      </c>
      <c r="L18" s="8">
        <v>0.3</v>
      </c>
      <c r="M18" s="9">
        <v>0.1</v>
      </c>
      <c r="N18" s="59">
        <v>6</v>
      </c>
      <c r="O18" s="26">
        <v>2</v>
      </c>
      <c r="P18" s="13">
        <v>3.75</v>
      </c>
      <c r="Q18" s="3">
        <v>500</v>
      </c>
      <c r="R18" s="18">
        <v>3.3</v>
      </c>
      <c r="S18" s="20">
        <f t="shared" si="0"/>
        <v>1650</v>
      </c>
    </row>
    <row r="19" spans="1:19" s="3" customFormat="1" ht="29.25" customHeight="1">
      <c r="A19" s="65"/>
      <c r="B19" s="63"/>
      <c r="C19" s="6" t="s">
        <v>39</v>
      </c>
      <c r="D19" s="74"/>
      <c r="E19" s="74"/>
      <c r="F19" s="29"/>
      <c r="G19" s="29"/>
      <c r="H19" s="29"/>
      <c r="I19" s="29"/>
      <c r="J19" s="7" t="s">
        <v>19</v>
      </c>
      <c r="K19" s="8">
        <v>0.45</v>
      </c>
      <c r="L19" s="8">
        <v>0.3</v>
      </c>
      <c r="M19" s="9">
        <v>0.1</v>
      </c>
      <c r="N19" s="60"/>
      <c r="O19" s="26">
        <v>2</v>
      </c>
      <c r="P19" s="13">
        <v>3.75</v>
      </c>
      <c r="Q19" s="3">
        <v>500</v>
      </c>
      <c r="R19" s="18">
        <v>3.3</v>
      </c>
      <c r="S19" s="20">
        <f t="shared" si="0"/>
        <v>1650</v>
      </c>
    </row>
    <row r="20" spans="1:19" s="3" customFormat="1" ht="29.25" customHeight="1">
      <c r="A20" s="65"/>
      <c r="B20" s="63"/>
      <c r="C20" s="6" t="s">
        <v>40</v>
      </c>
      <c r="D20" s="74"/>
      <c r="E20" s="74"/>
      <c r="F20" s="29"/>
      <c r="G20" s="29"/>
      <c r="H20" s="29"/>
      <c r="I20" s="29"/>
      <c r="J20" s="7" t="s">
        <v>21</v>
      </c>
      <c r="K20" s="8">
        <v>0.45</v>
      </c>
      <c r="L20" s="8">
        <v>0.3</v>
      </c>
      <c r="M20" s="9">
        <v>0.1</v>
      </c>
      <c r="N20" s="60"/>
      <c r="O20" s="26">
        <v>2</v>
      </c>
      <c r="P20" s="13">
        <v>3.75</v>
      </c>
      <c r="Q20" s="3">
        <v>500</v>
      </c>
      <c r="R20" s="18">
        <v>3.3</v>
      </c>
      <c r="S20" s="20">
        <f t="shared" si="0"/>
        <v>1650</v>
      </c>
    </row>
    <row r="21" spans="1:19" s="3" customFormat="1" ht="29.25" customHeight="1">
      <c r="A21" s="65"/>
      <c r="B21" s="64"/>
      <c r="C21" s="6" t="s">
        <v>41</v>
      </c>
      <c r="D21" s="75"/>
      <c r="E21" s="75"/>
      <c r="F21" s="30"/>
      <c r="G21" s="30"/>
      <c r="H21" s="30"/>
      <c r="I21" s="30"/>
      <c r="J21" s="7" t="s">
        <v>23</v>
      </c>
      <c r="K21" s="8">
        <v>0.45</v>
      </c>
      <c r="L21" s="8">
        <v>0.3</v>
      </c>
      <c r="M21" s="9">
        <v>0.1</v>
      </c>
      <c r="N21" s="61"/>
      <c r="O21" s="26"/>
      <c r="P21" s="13">
        <v>4.5</v>
      </c>
      <c r="R21" s="18"/>
      <c r="S21" s="20">
        <f t="shared" si="0"/>
        <v>0</v>
      </c>
    </row>
    <row r="22" spans="1:19" s="3" customFormat="1" ht="29.25" customHeight="1">
      <c r="A22" s="65" t="s">
        <v>12</v>
      </c>
      <c r="B22" s="62" t="s">
        <v>42</v>
      </c>
      <c r="C22" s="6" t="s">
        <v>43</v>
      </c>
      <c r="D22" s="73" t="s">
        <v>44</v>
      </c>
      <c r="E22" s="73" t="s">
        <v>45</v>
      </c>
      <c r="F22" s="28"/>
      <c r="G22" s="28"/>
      <c r="H22" s="28"/>
      <c r="I22" s="28"/>
      <c r="J22" s="7" t="s">
        <v>17</v>
      </c>
      <c r="K22" s="8">
        <v>0.45</v>
      </c>
      <c r="L22" s="8">
        <v>0.3</v>
      </c>
      <c r="M22" s="9">
        <v>0.1</v>
      </c>
      <c r="N22" s="59">
        <v>6</v>
      </c>
      <c r="O22" s="26"/>
      <c r="P22" s="13">
        <v>3.75</v>
      </c>
      <c r="R22" s="18"/>
      <c r="S22" s="20">
        <f t="shared" si="0"/>
        <v>0</v>
      </c>
    </row>
    <row r="23" spans="1:19" s="3" customFormat="1" ht="29.25" customHeight="1">
      <c r="A23" s="65"/>
      <c r="B23" s="63"/>
      <c r="C23" s="6" t="s">
        <v>46</v>
      </c>
      <c r="D23" s="74"/>
      <c r="E23" s="74"/>
      <c r="F23" s="29"/>
      <c r="G23" s="29"/>
      <c r="H23" s="29"/>
      <c r="I23" s="29"/>
      <c r="J23" s="7" t="s">
        <v>19</v>
      </c>
      <c r="K23" s="8">
        <v>0.45</v>
      </c>
      <c r="L23" s="8">
        <v>0.3</v>
      </c>
      <c r="M23" s="9">
        <v>0.1</v>
      </c>
      <c r="N23" s="60"/>
      <c r="O23" s="26"/>
      <c r="P23" s="13">
        <v>3.75</v>
      </c>
      <c r="R23" s="18"/>
      <c r="S23" s="20">
        <f t="shared" si="0"/>
        <v>0</v>
      </c>
    </row>
    <row r="24" spans="1:19" s="3" customFormat="1" ht="29.25" customHeight="1">
      <c r="A24" s="65"/>
      <c r="B24" s="63"/>
      <c r="C24" s="6" t="s">
        <v>47</v>
      </c>
      <c r="D24" s="74"/>
      <c r="E24" s="74"/>
      <c r="F24" s="29"/>
      <c r="G24" s="29"/>
      <c r="H24" s="29"/>
      <c r="I24" s="29"/>
      <c r="J24" s="7" t="s">
        <v>21</v>
      </c>
      <c r="K24" s="8">
        <v>0.45</v>
      </c>
      <c r="L24" s="8">
        <v>0.3</v>
      </c>
      <c r="M24" s="9">
        <v>0.1</v>
      </c>
      <c r="N24" s="60"/>
      <c r="O24" s="26"/>
      <c r="P24" s="13">
        <v>3.75</v>
      </c>
      <c r="R24" s="18"/>
      <c r="S24" s="20">
        <f t="shared" si="0"/>
        <v>0</v>
      </c>
    </row>
    <row r="25" spans="1:19" s="3" customFormat="1" ht="29.25" customHeight="1">
      <c r="A25" s="65"/>
      <c r="B25" s="64"/>
      <c r="C25" s="6" t="s">
        <v>48</v>
      </c>
      <c r="D25" s="75"/>
      <c r="E25" s="75"/>
      <c r="F25" s="30"/>
      <c r="G25" s="30"/>
      <c r="H25" s="30"/>
      <c r="I25" s="30"/>
      <c r="J25" s="7" t="s">
        <v>23</v>
      </c>
      <c r="K25" s="8">
        <v>0.45</v>
      </c>
      <c r="L25" s="8">
        <v>0.3</v>
      </c>
      <c r="M25" s="9">
        <v>0.1</v>
      </c>
      <c r="N25" s="61"/>
      <c r="O25" s="26"/>
      <c r="P25" s="13">
        <v>4.5</v>
      </c>
      <c r="R25" s="18"/>
      <c r="S25" s="20">
        <f t="shared" si="0"/>
        <v>0</v>
      </c>
    </row>
    <row r="26" spans="1:19" s="3" customFormat="1" ht="29.25" customHeight="1">
      <c r="A26" s="65"/>
      <c r="B26" s="62" t="s">
        <v>49</v>
      </c>
      <c r="C26" s="6" t="s">
        <v>50</v>
      </c>
      <c r="D26" s="73" t="s">
        <v>44</v>
      </c>
      <c r="E26" s="73" t="s">
        <v>38</v>
      </c>
      <c r="F26" s="28"/>
      <c r="G26" s="28"/>
      <c r="H26" s="28"/>
      <c r="I26" s="28"/>
      <c r="J26" s="7" t="s">
        <v>17</v>
      </c>
      <c r="K26" s="8">
        <v>0.45</v>
      </c>
      <c r="L26" s="8">
        <v>0.3</v>
      </c>
      <c r="M26" s="9">
        <v>0.1</v>
      </c>
      <c r="N26" s="59">
        <v>6</v>
      </c>
      <c r="O26" s="26">
        <v>2</v>
      </c>
      <c r="P26" s="13">
        <v>5</v>
      </c>
      <c r="Q26" s="3">
        <v>500</v>
      </c>
      <c r="R26" s="18">
        <v>4.4000000000000004</v>
      </c>
      <c r="S26" s="20">
        <f t="shared" si="0"/>
        <v>2200</v>
      </c>
    </row>
    <row r="27" spans="1:19" s="3" customFormat="1" ht="29.25" customHeight="1">
      <c r="A27" s="65"/>
      <c r="B27" s="63"/>
      <c r="C27" s="6" t="s">
        <v>51</v>
      </c>
      <c r="D27" s="74"/>
      <c r="E27" s="74"/>
      <c r="F27" s="29"/>
      <c r="G27" s="29"/>
      <c r="H27" s="29"/>
      <c r="I27" s="29"/>
      <c r="J27" s="7" t="s">
        <v>19</v>
      </c>
      <c r="K27" s="8">
        <v>0.45</v>
      </c>
      <c r="L27" s="8">
        <v>0.3</v>
      </c>
      <c r="M27" s="9">
        <v>0.1</v>
      </c>
      <c r="N27" s="60"/>
      <c r="O27" s="26">
        <v>2</v>
      </c>
      <c r="P27" s="13">
        <v>5</v>
      </c>
      <c r="Q27" s="3">
        <v>500</v>
      </c>
      <c r="R27" s="18">
        <v>4.4000000000000004</v>
      </c>
      <c r="S27" s="20">
        <f t="shared" si="0"/>
        <v>2200</v>
      </c>
    </row>
    <row r="28" spans="1:19" s="3" customFormat="1" ht="29.25" customHeight="1">
      <c r="A28" s="65"/>
      <c r="B28" s="63"/>
      <c r="C28" s="6" t="s">
        <v>52</v>
      </c>
      <c r="D28" s="74"/>
      <c r="E28" s="74"/>
      <c r="F28" s="29"/>
      <c r="G28" s="29"/>
      <c r="H28" s="29"/>
      <c r="I28" s="29"/>
      <c r="J28" s="7" t="s">
        <v>21</v>
      </c>
      <c r="K28" s="8">
        <v>0.45</v>
      </c>
      <c r="L28" s="8">
        <v>0.3</v>
      </c>
      <c r="M28" s="9">
        <v>0.1</v>
      </c>
      <c r="N28" s="60"/>
      <c r="O28" s="26">
        <v>2</v>
      </c>
      <c r="P28" s="13">
        <v>5</v>
      </c>
      <c r="Q28" s="3">
        <v>500</v>
      </c>
      <c r="R28" s="18">
        <v>4.4000000000000004</v>
      </c>
      <c r="S28" s="20">
        <f t="shared" si="0"/>
        <v>2200</v>
      </c>
    </row>
    <row r="29" spans="1:19" s="3" customFormat="1" ht="29.25" customHeight="1">
      <c r="A29" s="65"/>
      <c r="B29" s="64"/>
      <c r="C29" s="6" t="s">
        <v>53</v>
      </c>
      <c r="D29" s="75"/>
      <c r="E29" s="75"/>
      <c r="F29" s="30"/>
      <c r="G29" s="30"/>
      <c r="H29" s="30"/>
      <c r="I29" s="30"/>
      <c r="J29" s="7" t="s">
        <v>23</v>
      </c>
      <c r="K29" s="8">
        <v>0.45</v>
      </c>
      <c r="L29" s="8">
        <v>0.3</v>
      </c>
      <c r="M29" s="9">
        <v>0.1</v>
      </c>
      <c r="N29" s="61"/>
      <c r="O29" s="26"/>
      <c r="P29" s="13">
        <v>5.75</v>
      </c>
      <c r="R29" s="18"/>
      <c r="S29" s="20">
        <f t="shared" si="0"/>
        <v>0</v>
      </c>
    </row>
    <row r="30" spans="1:19" s="3" customFormat="1" ht="29.25" customHeight="1">
      <c r="A30" s="65" t="s">
        <v>12</v>
      </c>
      <c r="B30" s="62" t="s">
        <v>54</v>
      </c>
      <c r="C30" s="6" t="s">
        <v>55</v>
      </c>
      <c r="D30" s="73" t="s">
        <v>44</v>
      </c>
      <c r="E30" s="73" t="s">
        <v>16</v>
      </c>
      <c r="F30" s="28"/>
      <c r="G30" s="28"/>
      <c r="H30" s="28"/>
      <c r="I30" s="28"/>
      <c r="J30" s="7" t="s">
        <v>17</v>
      </c>
      <c r="K30" s="8">
        <v>0.45</v>
      </c>
      <c r="L30" s="8">
        <v>0.3</v>
      </c>
      <c r="M30" s="9">
        <v>0.1</v>
      </c>
      <c r="N30" s="59">
        <v>6</v>
      </c>
      <c r="O30" s="26">
        <v>2</v>
      </c>
      <c r="P30" s="13">
        <v>4.5</v>
      </c>
      <c r="Q30" s="3">
        <v>500</v>
      </c>
      <c r="R30" s="18">
        <v>3.95</v>
      </c>
      <c r="S30" s="20">
        <f t="shared" si="0"/>
        <v>1975</v>
      </c>
    </row>
    <row r="31" spans="1:19" s="3" customFormat="1" ht="29.25" customHeight="1">
      <c r="A31" s="65"/>
      <c r="B31" s="63"/>
      <c r="C31" s="6" t="s">
        <v>56</v>
      </c>
      <c r="D31" s="74"/>
      <c r="E31" s="74"/>
      <c r="F31" s="29"/>
      <c r="G31" s="29"/>
      <c r="H31" s="29"/>
      <c r="I31" s="29"/>
      <c r="J31" s="7" t="s">
        <v>19</v>
      </c>
      <c r="K31" s="8">
        <v>0.45</v>
      </c>
      <c r="L31" s="8">
        <v>0.3</v>
      </c>
      <c r="M31" s="9">
        <v>0.1</v>
      </c>
      <c r="N31" s="60"/>
      <c r="O31" s="26">
        <v>2</v>
      </c>
      <c r="P31" s="13">
        <v>4.5</v>
      </c>
      <c r="Q31" s="3">
        <v>500</v>
      </c>
      <c r="R31" s="18">
        <v>3.95</v>
      </c>
      <c r="S31" s="20">
        <f t="shared" si="0"/>
        <v>1975</v>
      </c>
    </row>
    <row r="32" spans="1:19" s="3" customFormat="1" ht="29.25" customHeight="1">
      <c r="A32" s="65"/>
      <c r="B32" s="63"/>
      <c r="C32" s="6" t="s">
        <v>57</v>
      </c>
      <c r="D32" s="74"/>
      <c r="E32" s="74"/>
      <c r="F32" s="29"/>
      <c r="G32" s="29"/>
      <c r="H32" s="29"/>
      <c r="I32" s="29"/>
      <c r="J32" s="7" t="s">
        <v>21</v>
      </c>
      <c r="K32" s="8">
        <v>0.45</v>
      </c>
      <c r="L32" s="8">
        <v>0.3</v>
      </c>
      <c r="M32" s="9">
        <v>0.1</v>
      </c>
      <c r="N32" s="60"/>
      <c r="O32" s="26">
        <v>2</v>
      </c>
      <c r="P32" s="13">
        <v>4.5</v>
      </c>
      <c r="Q32" s="3">
        <v>500</v>
      </c>
      <c r="R32" s="18">
        <v>3.95</v>
      </c>
      <c r="S32" s="20">
        <f t="shared" si="0"/>
        <v>1975</v>
      </c>
    </row>
    <row r="33" spans="1:19" s="3" customFormat="1" ht="29.25" customHeight="1">
      <c r="A33" s="65"/>
      <c r="B33" s="64"/>
      <c r="C33" s="6" t="s">
        <v>58</v>
      </c>
      <c r="D33" s="75"/>
      <c r="E33" s="75"/>
      <c r="F33" s="30"/>
      <c r="G33" s="30"/>
      <c r="H33" s="30"/>
      <c r="I33" s="30"/>
      <c r="J33" s="7" t="s">
        <v>23</v>
      </c>
      <c r="K33" s="8">
        <v>0.45</v>
      </c>
      <c r="L33" s="8">
        <v>0.3</v>
      </c>
      <c r="M33" s="9">
        <v>0.1</v>
      </c>
      <c r="N33" s="61"/>
      <c r="O33" s="26"/>
      <c r="P33" s="13">
        <v>5.25</v>
      </c>
      <c r="R33" s="18"/>
      <c r="S33" s="20">
        <f t="shared" si="0"/>
        <v>0</v>
      </c>
    </row>
    <row r="34" spans="1:19" s="3" customFormat="1" ht="29.25" customHeight="1">
      <c r="A34" s="65" t="s">
        <v>12</v>
      </c>
      <c r="B34" s="62" t="s">
        <v>59</v>
      </c>
      <c r="C34" s="6" t="s">
        <v>60</v>
      </c>
      <c r="D34" s="73" t="s">
        <v>44</v>
      </c>
      <c r="E34" s="73" t="s">
        <v>16</v>
      </c>
      <c r="F34" s="28"/>
      <c r="G34" s="28"/>
      <c r="H34" s="28"/>
      <c r="I34" s="28"/>
      <c r="J34" s="7" t="s">
        <v>17</v>
      </c>
      <c r="K34" s="8">
        <v>0.45</v>
      </c>
      <c r="L34" s="8">
        <v>0.3</v>
      </c>
      <c r="M34" s="9">
        <v>0.1</v>
      </c>
      <c r="N34" s="59">
        <v>6</v>
      </c>
      <c r="O34" s="26">
        <v>2</v>
      </c>
      <c r="P34" s="13">
        <v>5</v>
      </c>
      <c r="Q34" s="3">
        <v>500</v>
      </c>
      <c r="R34" s="18">
        <v>4.45</v>
      </c>
      <c r="S34" s="20">
        <f t="shared" si="0"/>
        <v>2225</v>
      </c>
    </row>
    <row r="35" spans="1:19" s="3" customFormat="1" ht="29.25" customHeight="1">
      <c r="A35" s="65"/>
      <c r="B35" s="63"/>
      <c r="C35" s="6" t="s">
        <v>61</v>
      </c>
      <c r="D35" s="74"/>
      <c r="E35" s="74"/>
      <c r="F35" s="29"/>
      <c r="G35" s="29"/>
      <c r="H35" s="29"/>
      <c r="I35" s="29"/>
      <c r="J35" s="7" t="s">
        <v>19</v>
      </c>
      <c r="K35" s="8">
        <v>0.45</v>
      </c>
      <c r="L35" s="8">
        <v>0.3</v>
      </c>
      <c r="M35" s="9">
        <v>0.1</v>
      </c>
      <c r="N35" s="60"/>
      <c r="O35" s="26">
        <v>2</v>
      </c>
      <c r="P35" s="13">
        <v>5</v>
      </c>
      <c r="Q35" s="3">
        <v>500</v>
      </c>
      <c r="R35" s="18">
        <v>4.45</v>
      </c>
      <c r="S35" s="20">
        <f t="shared" si="0"/>
        <v>2225</v>
      </c>
    </row>
    <row r="36" spans="1:19" s="3" customFormat="1" ht="29.25" customHeight="1">
      <c r="A36" s="65"/>
      <c r="B36" s="63"/>
      <c r="C36" s="6" t="s">
        <v>62</v>
      </c>
      <c r="D36" s="74"/>
      <c r="E36" s="74"/>
      <c r="F36" s="29"/>
      <c r="G36" s="29"/>
      <c r="H36" s="29"/>
      <c r="I36" s="29"/>
      <c r="J36" s="7" t="s">
        <v>21</v>
      </c>
      <c r="K36" s="8">
        <v>0.45</v>
      </c>
      <c r="L36" s="8">
        <v>0.3</v>
      </c>
      <c r="M36" s="9">
        <v>0.1</v>
      </c>
      <c r="N36" s="60"/>
      <c r="O36" s="26">
        <v>2</v>
      </c>
      <c r="P36" s="13">
        <v>5</v>
      </c>
      <c r="Q36" s="3">
        <v>500</v>
      </c>
      <c r="R36" s="18">
        <v>4.45</v>
      </c>
      <c r="S36" s="20">
        <f t="shared" si="0"/>
        <v>2225</v>
      </c>
    </row>
    <row r="37" spans="1:19" s="3" customFormat="1" ht="29.25" customHeight="1">
      <c r="A37" s="65"/>
      <c r="B37" s="64"/>
      <c r="C37" s="6" t="s">
        <v>63</v>
      </c>
      <c r="D37" s="75"/>
      <c r="E37" s="75"/>
      <c r="F37" s="30"/>
      <c r="G37" s="30"/>
      <c r="H37" s="30"/>
      <c r="I37" s="30"/>
      <c r="J37" s="7" t="s">
        <v>23</v>
      </c>
      <c r="K37" s="8">
        <v>0.45</v>
      </c>
      <c r="L37" s="8">
        <v>0.3</v>
      </c>
      <c r="M37" s="9">
        <v>0.1</v>
      </c>
      <c r="N37" s="61"/>
      <c r="O37" s="26"/>
      <c r="P37" s="13">
        <v>5.75</v>
      </c>
      <c r="R37" s="18"/>
      <c r="S37" s="20">
        <f t="shared" si="0"/>
        <v>0</v>
      </c>
    </row>
    <row r="38" spans="1:19" s="3" customFormat="1" ht="29.25" customHeight="1">
      <c r="A38" s="65"/>
      <c r="B38" s="62" t="s">
        <v>64</v>
      </c>
      <c r="C38" s="6" t="s">
        <v>65</v>
      </c>
      <c r="D38" s="73" t="s">
        <v>44</v>
      </c>
      <c r="E38" s="73" t="s">
        <v>66</v>
      </c>
      <c r="F38" s="28"/>
      <c r="G38" s="28"/>
      <c r="H38" s="28"/>
      <c r="I38" s="28"/>
      <c r="J38" s="7" t="s">
        <v>17</v>
      </c>
      <c r="K38" s="8">
        <v>0.45</v>
      </c>
      <c r="L38" s="8">
        <v>0.3</v>
      </c>
      <c r="M38" s="9">
        <v>0.1</v>
      </c>
      <c r="N38" s="59">
        <v>6</v>
      </c>
      <c r="O38" s="26">
        <v>2</v>
      </c>
      <c r="P38" s="13">
        <v>4.5</v>
      </c>
      <c r="Q38" s="3">
        <v>500</v>
      </c>
      <c r="R38" s="18">
        <v>3.95</v>
      </c>
      <c r="S38" s="20">
        <f t="shared" si="0"/>
        <v>1975</v>
      </c>
    </row>
    <row r="39" spans="1:19" s="3" customFormat="1" ht="29.25" customHeight="1">
      <c r="A39" s="65"/>
      <c r="B39" s="63"/>
      <c r="C39" s="6" t="s">
        <v>67</v>
      </c>
      <c r="D39" s="74"/>
      <c r="E39" s="74"/>
      <c r="F39" s="29"/>
      <c r="G39" s="29"/>
      <c r="H39" s="29"/>
      <c r="I39" s="29"/>
      <c r="J39" s="7" t="s">
        <v>19</v>
      </c>
      <c r="K39" s="8">
        <v>0.45</v>
      </c>
      <c r="L39" s="8">
        <v>0.3</v>
      </c>
      <c r="M39" s="9">
        <v>0.1</v>
      </c>
      <c r="N39" s="60"/>
      <c r="O39" s="26">
        <v>2</v>
      </c>
      <c r="P39" s="13">
        <v>4.5</v>
      </c>
      <c r="Q39" s="3">
        <v>500</v>
      </c>
      <c r="R39" s="18">
        <v>3.95</v>
      </c>
      <c r="S39" s="20">
        <f t="shared" si="0"/>
        <v>1975</v>
      </c>
    </row>
    <row r="40" spans="1:19" s="3" customFormat="1" ht="29.25" customHeight="1">
      <c r="A40" s="65"/>
      <c r="B40" s="63"/>
      <c r="C40" s="6" t="s">
        <v>68</v>
      </c>
      <c r="D40" s="74"/>
      <c r="E40" s="74"/>
      <c r="F40" s="29"/>
      <c r="G40" s="29"/>
      <c r="H40" s="29"/>
      <c r="I40" s="29"/>
      <c r="J40" s="7" t="s">
        <v>21</v>
      </c>
      <c r="K40" s="8">
        <v>0.45</v>
      </c>
      <c r="L40" s="8">
        <v>0.3</v>
      </c>
      <c r="M40" s="9">
        <v>0.1</v>
      </c>
      <c r="N40" s="60"/>
      <c r="O40" s="26">
        <v>2</v>
      </c>
      <c r="P40" s="13">
        <v>4.5</v>
      </c>
      <c r="Q40" s="3">
        <v>500</v>
      </c>
      <c r="R40" s="18">
        <v>3.95</v>
      </c>
      <c r="S40" s="20">
        <f t="shared" si="0"/>
        <v>1975</v>
      </c>
    </row>
    <row r="41" spans="1:19" s="3" customFormat="1" ht="29.25" customHeight="1">
      <c r="A41" s="65"/>
      <c r="B41" s="64"/>
      <c r="C41" s="6" t="s">
        <v>69</v>
      </c>
      <c r="D41" s="75"/>
      <c r="E41" s="75"/>
      <c r="F41" s="30"/>
      <c r="G41" s="30"/>
      <c r="H41" s="30"/>
      <c r="I41" s="30"/>
      <c r="J41" s="7" t="s">
        <v>23</v>
      </c>
      <c r="K41" s="8">
        <v>0.45</v>
      </c>
      <c r="L41" s="8">
        <v>0.3</v>
      </c>
      <c r="M41" s="9">
        <v>0.1</v>
      </c>
      <c r="N41" s="61"/>
      <c r="O41" s="26"/>
      <c r="P41" s="13">
        <v>5.25</v>
      </c>
      <c r="R41" s="18"/>
      <c r="S41" s="20">
        <f t="shared" si="0"/>
        <v>0</v>
      </c>
    </row>
    <row r="42" spans="1:19" s="3" customFormat="1" ht="29.25" customHeight="1">
      <c r="A42" s="65"/>
      <c r="B42" s="62" t="s">
        <v>70</v>
      </c>
      <c r="C42" s="6" t="s">
        <v>71</v>
      </c>
      <c r="D42" s="73" t="s">
        <v>44</v>
      </c>
      <c r="E42" s="73" t="s">
        <v>38</v>
      </c>
      <c r="F42" s="28"/>
      <c r="G42" s="28"/>
      <c r="H42" s="28"/>
      <c r="I42" s="28"/>
      <c r="J42" s="7" t="s">
        <v>17</v>
      </c>
      <c r="K42" s="8">
        <v>0.45</v>
      </c>
      <c r="L42" s="8">
        <v>0.3</v>
      </c>
      <c r="M42" s="9">
        <v>0.1</v>
      </c>
      <c r="N42" s="59">
        <v>6</v>
      </c>
      <c r="O42" s="26">
        <v>2</v>
      </c>
      <c r="P42" s="13">
        <v>4.5</v>
      </c>
      <c r="Q42" s="3">
        <v>500</v>
      </c>
      <c r="R42" s="18">
        <v>3.95</v>
      </c>
      <c r="S42" s="20">
        <f t="shared" si="0"/>
        <v>1975</v>
      </c>
    </row>
    <row r="43" spans="1:19" s="3" customFormat="1" ht="29.25" customHeight="1">
      <c r="A43" s="65"/>
      <c r="B43" s="63"/>
      <c r="C43" s="6" t="s">
        <v>72</v>
      </c>
      <c r="D43" s="74"/>
      <c r="E43" s="74"/>
      <c r="F43" s="29"/>
      <c r="G43" s="29"/>
      <c r="H43" s="29"/>
      <c r="I43" s="29"/>
      <c r="J43" s="7" t="s">
        <v>19</v>
      </c>
      <c r="K43" s="8">
        <v>0.45</v>
      </c>
      <c r="L43" s="8">
        <v>0.3</v>
      </c>
      <c r="M43" s="9">
        <v>0.1</v>
      </c>
      <c r="N43" s="60"/>
      <c r="O43" s="26">
        <v>2</v>
      </c>
      <c r="P43" s="13">
        <v>4.5</v>
      </c>
      <c r="Q43" s="3">
        <v>500</v>
      </c>
      <c r="R43" s="18">
        <v>3.95</v>
      </c>
      <c r="S43" s="20">
        <f t="shared" si="0"/>
        <v>1975</v>
      </c>
    </row>
    <row r="44" spans="1:19" s="3" customFormat="1" ht="29.25" customHeight="1">
      <c r="A44" s="65"/>
      <c r="B44" s="63"/>
      <c r="C44" s="6" t="s">
        <v>73</v>
      </c>
      <c r="D44" s="74"/>
      <c r="E44" s="74"/>
      <c r="F44" s="29"/>
      <c r="G44" s="29"/>
      <c r="H44" s="29"/>
      <c r="I44" s="29"/>
      <c r="J44" s="7" t="s">
        <v>21</v>
      </c>
      <c r="K44" s="8">
        <v>0.45</v>
      </c>
      <c r="L44" s="8">
        <v>0.3</v>
      </c>
      <c r="M44" s="9">
        <v>0.1</v>
      </c>
      <c r="N44" s="60"/>
      <c r="O44" s="26">
        <v>2</v>
      </c>
      <c r="P44" s="13">
        <v>4.5</v>
      </c>
      <c r="Q44" s="3">
        <v>500</v>
      </c>
      <c r="R44" s="18">
        <v>3.95</v>
      </c>
      <c r="S44" s="20">
        <f t="shared" si="0"/>
        <v>1975</v>
      </c>
    </row>
    <row r="45" spans="1:19" s="3" customFormat="1" ht="29.25" customHeight="1">
      <c r="A45" s="65"/>
      <c r="B45" s="64"/>
      <c r="C45" s="6" t="s">
        <v>74</v>
      </c>
      <c r="D45" s="75"/>
      <c r="E45" s="75"/>
      <c r="F45" s="30"/>
      <c r="G45" s="30"/>
      <c r="H45" s="30"/>
      <c r="I45" s="30"/>
      <c r="J45" s="7" t="s">
        <v>23</v>
      </c>
      <c r="K45" s="8">
        <v>0.45</v>
      </c>
      <c r="L45" s="8">
        <v>0.3</v>
      </c>
      <c r="M45" s="9">
        <v>0.1</v>
      </c>
      <c r="N45" s="61"/>
      <c r="O45" s="26"/>
      <c r="P45" s="13">
        <v>5.25</v>
      </c>
      <c r="R45" s="18"/>
      <c r="S45" s="20">
        <f t="shared" si="0"/>
        <v>0</v>
      </c>
    </row>
    <row r="46" spans="1:19">
      <c r="Q46">
        <f>SUM(Q6:Q45)</f>
        <v>13500</v>
      </c>
      <c r="S46">
        <f>SUM(S6:S45)</f>
        <v>50100</v>
      </c>
    </row>
  </sheetData>
  <mergeCells count="66">
    <mergeCell ref="Q3:Q5"/>
    <mergeCell ref="R3:R5"/>
    <mergeCell ref="D42:D45"/>
    <mergeCell ref="E42:E45"/>
    <mergeCell ref="A3:A5"/>
    <mergeCell ref="K3:M4"/>
    <mergeCell ref="N3:N5"/>
    <mergeCell ref="D30:D33"/>
    <mergeCell ref="D22:D25"/>
    <mergeCell ref="E22:E25"/>
    <mergeCell ref="A26:A29"/>
    <mergeCell ref="B26:B29"/>
    <mergeCell ref="A22:A25"/>
    <mergeCell ref="B22:B25"/>
    <mergeCell ref="E14:E17"/>
    <mergeCell ref="A18:A21"/>
    <mergeCell ref="B18:B21"/>
    <mergeCell ref="D18:D21"/>
    <mergeCell ref="A1:P1"/>
    <mergeCell ref="D38:D41"/>
    <mergeCell ref="E38:E41"/>
    <mergeCell ref="D26:D29"/>
    <mergeCell ref="E26:E29"/>
    <mergeCell ref="E18:E21"/>
    <mergeCell ref="D10:D13"/>
    <mergeCell ref="E10:E13"/>
    <mergeCell ref="A14:A17"/>
    <mergeCell ref="B14:B17"/>
    <mergeCell ref="D14:D17"/>
    <mergeCell ref="D6:D9"/>
    <mergeCell ref="E6:E9"/>
    <mergeCell ref="A10:A13"/>
    <mergeCell ref="A42:A45"/>
    <mergeCell ref="B42:B45"/>
    <mergeCell ref="A38:A41"/>
    <mergeCell ref="B38:B41"/>
    <mergeCell ref="E30:E33"/>
    <mergeCell ref="A34:A37"/>
    <mergeCell ref="B34:B37"/>
    <mergeCell ref="D34:D37"/>
    <mergeCell ref="E34:E37"/>
    <mergeCell ref="A30:A33"/>
    <mergeCell ref="B30:B33"/>
    <mergeCell ref="B10:B13"/>
    <mergeCell ref="A6:A9"/>
    <mergeCell ref="B6:B9"/>
    <mergeCell ref="B3:B5"/>
    <mergeCell ref="P3:P5"/>
    <mergeCell ref="D3:D5"/>
    <mergeCell ref="E3:E5"/>
    <mergeCell ref="J3:J5"/>
    <mergeCell ref="C3:C5"/>
    <mergeCell ref="N6:N9"/>
    <mergeCell ref="N10:N13"/>
    <mergeCell ref="F3:F5"/>
    <mergeCell ref="G3:G5"/>
    <mergeCell ref="H3:H5"/>
    <mergeCell ref="I3:I5"/>
    <mergeCell ref="N34:N37"/>
    <mergeCell ref="N38:N41"/>
    <mergeCell ref="N42:N45"/>
    <mergeCell ref="N14:N17"/>
    <mergeCell ref="N18:N21"/>
    <mergeCell ref="N22:N25"/>
    <mergeCell ref="N26:N29"/>
    <mergeCell ref="N30:N33"/>
  </mergeCells>
  <phoneticPr fontId="8" type="noConversion"/>
  <printOptions horizontalCentered="1"/>
  <pageMargins left="0.45" right="0.45" top="0.5" bottom="0.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A42"/>
  <sheetViews>
    <sheetView tabSelected="1" zoomScaleNormal="100" workbookViewId="0">
      <pane xSplit="9" ySplit="5" topLeftCell="N31" activePane="bottomRight" state="frozen"/>
      <selection pane="topRight" activeCell="I1" sqref="I1"/>
      <selection pane="bottomLeft" activeCell="A6" sqref="A6"/>
      <selection pane="bottomRight" activeCell="X35" sqref="X35"/>
    </sheetView>
  </sheetViews>
  <sheetFormatPr defaultColWidth="9.08984375" defaultRowHeight="14.5"/>
  <cols>
    <col min="1" max="1" width="19.26953125" customWidth="1"/>
    <col min="2" max="2" width="10.1796875" style="10" hidden="1" customWidth="1"/>
    <col min="3" max="3" width="8.453125" style="10" customWidth="1"/>
    <col min="4" max="4" width="24.1796875" style="11" customWidth="1"/>
    <col min="5" max="8" width="14" style="10" hidden="1" customWidth="1"/>
    <col min="9" max="9" width="14" style="10" customWidth="1"/>
    <col min="10" max="10" width="14" style="98" customWidth="1"/>
    <col min="11" max="12" width="11.08984375" customWidth="1"/>
    <col min="13" max="13" width="8.453125" customWidth="1"/>
    <col min="14" max="16" width="9.08984375" customWidth="1"/>
    <col min="17" max="18" width="8" style="27" customWidth="1"/>
    <col min="19" max="19" width="14.26953125" style="14" hidden="1" customWidth="1"/>
    <col min="21" max="21" width="9.08984375" style="19"/>
    <col min="22" max="22" width="9.26953125" bestFit="1" customWidth="1"/>
    <col min="23" max="23" width="12.36328125" customWidth="1"/>
    <col min="24" max="24" width="13.6328125" customWidth="1"/>
    <col min="25" max="30" width="11.08984375" customWidth="1"/>
  </cols>
  <sheetData>
    <row r="1" spans="1:131" s="1" customFormat="1" ht="22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92"/>
      <c r="M1" s="50"/>
      <c r="N1" s="50"/>
      <c r="O1" s="50"/>
      <c r="P1" s="50"/>
      <c r="Q1" s="50"/>
      <c r="R1" s="50"/>
      <c r="S1" s="50"/>
      <c r="U1" s="17"/>
      <c r="X1" s="36"/>
      <c r="EA1" s="2"/>
    </row>
    <row r="2" spans="1:131" s="3" customFormat="1" ht="25.5" customHeight="1">
      <c r="A2" s="16" t="s">
        <v>76</v>
      </c>
      <c r="B2" s="15">
        <v>45260</v>
      </c>
      <c r="C2" s="15"/>
      <c r="D2" s="4"/>
      <c r="J2" s="93"/>
      <c r="K2" s="3">
        <v>795</v>
      </c>
      <c r="L2" s="3">
        <v>970</v>
      </c>
      <c r="Q2" s="22" t="s">
        <v>79</v>
      </c>
      <c r="R2" s="22" t="s">
        <v>80</v>
      </c>
      <c r="S2" s="12"/>
      <c r="U2" s="18"/>
      <c r="W2" s="3">
        <v>795</v>
      </c>
      <c r="X2" s="3">
        <v>795</v>
      </c>
      <c r="Y2" s="3">
        <v>795</v>
      </c>
      <c r="Z2" s="3">
        <v>795</v>
      </c>
      <c r="AA2" s="3">
        <v>970</v>
      </c>
      <c r="AB2" s="3">
        <v>970</v>
      </c>
      <c r="AC2" s="3">
        <v>970</v>
      </c>
      <c r="AD2" s="3">
        <v>970</v>
      </c>
    </row>
    <row r="3" spans="1:131" s="4" customFormat="1" ht="12.75" customHeight="1">
      <c r="A3" s="44" t="s">
        <v>1</v>
      </c>
      <c r="B3" s="66" t="s">
        <v>2</v>
      </c>
      <c r="C3" s="44"/>
      <c r="D3" s="66" t="s">
        <v>3</v>
      </c>
      <c r="E3" s="44" t="s">
        <v>4</v>
      </c>
      <c r="F3" s="5" t="s">
        <v>5</v>
      </c>
      <c r="G3" s="44" t="s">
        <v>81</v>
      </c>
      <c r="H3" s="44" t="s">
        <v>82</v>
      </c>
      <c r="I3" s="44" t="s">
        <v>83</v>
      </c>
      <c r="J3" s="94" t="s">
        <v>82</v>
      </c>
      <c r="K3" s="22"/>
      <c r="L3" s="22"/>
      <c r="M3" s="5" t="s">
        <v>6</v>
      </c>
      <c r="N3" s="51" t="s">
        <v>8</v>
      </c>
      <c r="O3" s="52"/>
      <c r="P3" s="53"/>
      <c r="Q3" s="23" t="s">
        <v>75</v>
      </c>
      <c r="R3" s="23"/>
      <c r="S3" s="46" t="s">
        <v>7</v>
      </c>
      <c r="T3" s="66" t="s">
        <v>77</v>
      </c>
      <c r="U3" s="86" t="s">
        <v>78</v>
      </c>
      <c r="W3" s="22" t="s">
        <v>133</v>
      </c>
      <c r="X3" s="22" t="s">
        <v>134</v>
      </c>
      <c r="Y3" s="22" t="s">
        <v>135</v>
      </c>
      <c r="Z3" s="22" t="s">
        <v>136</v>
      </c>
      <c r="AA3" s="22" t="s">
        <v>137</v>
      </c>
      <c r="AB3" s="22" t="s">
        <v>138</v>
      </c>
      <c r="AC3" s="22" t="s">
        <v>139</v>
      </c>
      <c r="AD3" s="22" t="s">
        <v>140</v>
      </c>
    </row>
    <row r="4" spans="1:131" s="4" customFormat="1" ht="10" customHeight="1">
      <c r="A4" s="45"/>
      <c r="B4" s="67"/>
      <c r="C4" s="45"/>
      <c r="D4" s="67"/>
      <c r="E4" s="45"/>
      <c r="F4" s="5"/>
      <c r="G4" s="45"/>
      <c r="H4" s="45"/>
      <c r="I4" s="45"/>
      <c r="J4" s="95"/>
      <c r="K4" s="4" t="s">
        <v>141</v>
      </c>
      <c r="L4" s="4" t="s">
        <v>141</v>
      </c>
      <c r="M4" s="5"/>
      <c r="N4" s="54"/>
      <c r="O4" s="55"/>
      <c r="P4" s="56"/>
      <c r="Q4" s="24"/>
      <c r="R4" s="24"/>
      <c r="S4" s="47"/>
      <c r="T4" s="67"/>
      <c r="U4" s="87"/>
    </row>
    <row r="5" spans="1:131" s="4" customFormat="1" ht="13">
      <c r="A5" s="45"/>
      <c r="B5" s="72"/>
      <c r="C5" s="45"/>
      <c r="D5" s="72"/>
      <c r="E5" s="45"/>
      <c r="F5" s="5"/>
      <c r="G5" s="49"/>
      <c r="H5" s="49"/>
      <c r="I5" s="49"/>
      <c r="J5" s="96"/>
      <c r="K5" s="32"/>
      <c r="L5" s="32"/>
      <c r="M5" s="5"/>
      <c r="N5" s="5" t="s">
        <v>9</v>
      </c>
      <c r="O5" s="5" t="s">
        <v>10</v>
      </c>
      <c r="P5" s="5" t="s">
        <v>11</v>
      </c>
      <c r="Q5" s="25"/>
      <c r="R5" s="25"/>
      <c r="S5" s="48"/>
      <c r="T5" s="67">
        <f>SUM(T10:T41)</f>
        <v>12000</v>
      </c>
      <c r="U5" s="87"/>
      <c r="V5" s="21"/>
      <c r="W5" s="32">
        <v>1152115</v>
      </c>
      <c r="X5" s="32">
        <v>1152116</v>
      </c>
      <c r="Y5" s="32">
        <v>1152220</v>
      </c>
      <c r="Z5" s="32">
        <v>1152221</v>
      </c>
      <c r="AA5" s="32">
        <v>1151893</v>
      </c>
      <c r="AB5" s="32">
        <v>1151894</v>
      </c>
      <c r="AC5" s="32">
        <v>1151979</v>
      </c>
      <c r="AD5" s="32">
        <v>1151980</v>
      </c>
      <c r="AE5" s="32" t="s">
        <v>132</v>
      </c>
    </row>
    <row r="6" spans="1:131" s="3" customFormat="1" ht="29.25" customHeight="1">
      <c r="A6" s="43" t="s">
        <v>12</v>
      </c>
      <c r="B6" s="88" t="s">
        <v>24</v>
      </c>
      <c r="C6" s="88" t="s">
        <v>13</v>
      </c>
      <c r="D6" s="57" t="s">
        <v>14</v>
      </c>
      <c r="E6" s="28" t="s">
        <v>15</v>
      </c>
      <c r="F6" s="28" t="s">
        <v>26</v>
      </c>
      <c r="G6" s="28" t="s">
        <v>86</v>
      </c>
      <c r="H6" s="28" t="s">
        <v>87</v>
      </c>
      <c r="I6" s="31" t="s">
        <v>106</v>
      </c>
      <c r="J6" s="97" t="s">
        <v>146</v>
      </c>
      <c r="K6" s="33">
        <v>80179332</v>
      </c>
      <c r="L6" s="91">
        <v>80182510</v>
      </c>
      <c r="M6" s="7" t="s">
        <v>17</v>
      </c>
      <c r="N6" s="8">
        <v>0.45</v>
      </c>
      <c r="O6" s="8">
        <v>0.3</v>
      </c>
      <c r="P6" s="9">
        <v>0.1</v>
      </c>
      <c r="Q6" s="37">
        <v>6</v>
      </c>
      <c r="R6" s="26">
        <v>1</v>
      </c>
      <c r="S6" s="13">
        <v>3.5</v>
      </c>
      <c r="T6" s="3">
        <v>250</v>
      </c>
      <c r="U6" s="35">
        <v>3</v>
      </c>
      <c r="V6" s="20">
        <f>U6*T6</f>
        <v>750</v>
      </c>
      <c r="W6" s="33">
        <v>147</v>
      </c>
      <c r="X6" s="33">
        <v>65</v>
      </c>
      <c r="Y6" s="33"/>
      <c r="Z6" s="33"/>
      <c r="AA6" s="91">
        <v>30</v>
      </c>
      <c r="AB6" s="91">
        <v>8</v>
      </c>
      <c r="AC6" s="33"/>
      <c r="AD6" s="33"/>
      <c r="AE6" s="33">
        <f>SUM(W6:AD6)</f>
        <v>250</v>
      </c>
    </row>
    <row r="7" spans="1:131" s="3" customFormat="1" ht="29.25" customHeight="1">
      <c r="A7" s="43"/>
      <c r="B7" s="89"/>
      <c r="C7" s="89"/>
      <c r="D7" s="57" t="s">
        <v>18</v>
      </c>
      <c r="E7" s="29"/>
      <c r="F7" s="29"/>
      <c r="G7" s="29"/>
      <c r="H7" s="29"/>
      <c r="I7" s="31" t="s">
        <v>107</v>
      </c>
      <c r="J7" s="97" t="s">
        <v>147</v>
      </c>
      <c r="K7" s="33">
        <v>80178863</v>
      </c>
      <c r="L7" s="91">
        <v>80182522</v>
      </c>
      <c r="M7" s="7" t="s">
        <v>19</v>
      </c>
      <c r="N7" s="8">
        <v>0.45</v>
      </c>
      <c r="O7" s="8">
        <v>0.3</v>
      </c>
      <c r="P7" s="9">
        <v>0.1</v>
      </c>
      <c r="Q7" s="38"/>
      <c r="R7" s="26">
        <v>2</v>
      </c>
      <c r="S7" s="13">
        <v>3.5</v>
      </c>
      <c r="T7" s="3">
        <v>500</v>
      </c>
      <c r="U7" s="35">
        <v>3</v>
      </c>
      <c r="V7" s="20">
        <f>U7*T7</f>
        <v>1500</v>
      </c>
      <c r="W7" s="33">
        <v>294</v>
      </c>
      <c r="X7" s="33">
        <v>130</v>
      </c>
      <c r="Y7" s="33"/>
      <c r="Z7" s="33"/>
      <c r="AA7" s="91">
        <v>60</v>
      </c>
      <c r="AB7" s="91">
        <v>16</v>
      </c>
      <c r="AC7" s="33"/>
      <c r="AD7" s="33"/>
      <c r="AE7" s="33">
        <f>SUM(W7:AD7)</f>
        <v>500</v>
      </c>
    </row>
    <row r="8" spans="1:131" s="3" customFormat="1" ht="29.25" customHeight="1">
      <c r="A8" s="43"/>
      <c r="B8" s="89"/>
      <c r="C8" s="89"/>
      <c r="D8" s="57" t="s">
        <v>20</v>
      </c>
      <c r="E8" s="29"/>
      <c r="F8" s="29"/>
      <c r="G8" s="29"/>
      <c r="H8" s="29"/>
      <c r="I8" s="31" t="s">
        <v>108</v>
      </c>
      <c r="J8" s="97" t="s">
        <v>148</v>
      </c>
      <c r="K8" s="33">
        <v>80178876</v>
      </c>
      <c r="L8" s="91">
        <v>80182534</v>
      </c>
      <c r="M8" s="7" t="s">
        <v>21</v>
      </c>
      <c r="N8" s="8">
        <v>0.45</v>
      </c>
      <c r="O8" s="8">
        <v>0.3</v>
      </c>
      <c r="P8" s="9">
        <v>0.1</v>
      </c>
      <c r="Q8" s="38"/>
      <c r="R8" s="26">
        <v>2</v>
      </c>
      <c r="S8" s="13">
        <v>3.5</v>
      </c>
      <c r="T8" s="3">
        <v>500</v>
      </c>
      <c r="U8" s="35">
        <v>3</v>
      </c>
      <c r="V8" s="20">
        <f>U8*T8</f>
        <v>1500</v>
      </c>
      <c r="W8" s="33">
        <v>294</v>
      </c>
      <c r="X8" s="33">
        <v>130</v>
      </c>
      <c r="Y8" s="33"/>
      <c r="Z8" s="33"/>
      <c r="AA8" s="91">
        <v>60</v>
      </c>
      <c r="AB8" s="91">
        <v>16</v>
      </c>
      <c r="AC8" s="33"/>
      <c r="AD8" s="33"/>
      <c r="AE8" s="33">
        <f>SUM(W8:AD8)</f>
        <v>500</v>
      </c>
    </row>
    <row r="9" spans="1:131" s="3" customFormat="1" ht="29.25" customHeight="1">
      <c r="A9" s="43"/>
      <c r="B9" s="58"/>
      <c r="C9" s="90"/>
      <c r="D9" s="57" t="s">
        <v>22</v>
      </c>
      <c r="E9" s="30"/>
      <c r="F9" s="30"/>
      <c r="G9" s="30"/>
      <c r="H9" s="30"/>
      <c r="I9" s="31" t="s">
        <v>109</v>
      </c>
      <c r="J9" s="97" t="s">
        <v>149</v>
      </c>
      <c r="K9" s="33">
        <v>80178888</v>
      </c>
      <c r="L9" s="91">
        <v>80182547</v>
      </c>
      <c r="M9" s="7" t="s">
        <v>23</v>
      </c>
      <c r="N9" s="8">
        <v>0.45</v>
      </c>
      <c r="O9" s="8">
        <v>0.3</v>
      </c>
      <c r="P9" s="9">
        <v>0.1</v>
      </c>
      <c r="Q9" s="39"/>
      <c r="R9" s="26">
        <v>1</v>
      </c>
      <c r="S9" s="13">
        <v>4.25</v>
      </c>
      <c r="T9" s="3">
        <v>250</v>
      </c>
      <c r="U9" s="35">
        <v>3.8</v>
      </c>
      <c r="V9" s="20">
        <f>U9*T9</f>
        <v>950</v>
      </c>
      <c r="W9" s="33">
        <v>147</v>
      </c>
      <c r="X9" s="33">
        <v>65</v>
      </c>
      <c r="Y9" s="33"/>
      <c r="Z9" s="33"/>
      <c r="AA9" s="91">
        <v>30</v>
      </c>
      <c r="AB9" s="91">
        <v>8</v>
      </c>
      <c r="AC9" s="33"/>
      <c r="AD9" s="33"/>
      <c r="AE9" s="33">
        <f>SUM(W9:AD9)</f>
        <v>250</v>
      </c>
    </row>
    <row r="10" spans="1:131" s="3" customFormat="1" ht="29.25" customHeight="1">
      <c r="A10" s="43" t="s">
        <v>12</v>
      </c>
      <c r="B10" s="88" t="s">
        <v>13</v>
      </c>
      <c r="C10" s="88" t="s">
        <v>24</v>
      </c>
      <c r="D10" s="57" t="s">
        <v>25</v>
      </c>
      <c r="E10" s="28" t="s">
        <v>15</v>
      </c>
      <c r="F10" s="28" t="s">
        <v>16</v>
      </c>
      <c r="G10" s="28" t="s">
        <v>84</v>
      </c>
      <c r="H10" s="28" t="s">
        <v>85</v>
      </c>
      <c r="I10" s="31" t="s">
        <v>102</v>
      </c>
      <c r="J10" s="97" t="s">
        <v>142</v>
      </c>
      <c r="K10" s="33">
        <v>80178933</v>
      </c>
      <c r="L10" s="33">
        <v>80182598</v>
      </c>
      <c r="M10" s="7" t="s">
        <v>17</v>
      </c>
      <c r="N10" s="8">
        <v>0.45</v>
      </c>
      <c r="O10" s="8">
        <v>0.3</v>
      </c>
      <c r="P10" s="9">
        <v>0.1</v>
      </c>
      <c r="Q10" s="37">
        <v>6</v>
      </c>
      <c r="R10" s="26">
        <v>1</v>
      </c>
      <c r="S10" s="13">
        <v>3.5</v>
      </c>
      <c r="T10" s="3">
        <v>250</v>
      </c>
      <c r="U10" s="35">
        <v>3</v>
      </c>
      <c r="V10" s="20">
        <f t="shared" ref="V10:V41" si="0">U10*T10</f>
        <v>750</v>
      </c>
      <c r="W10" s="33">
        <v>147</v>
      </c>
      <c r="X10" s="33">
        <v>65</v>
      </c>
      <c r="Y10" s="33"/>
      <c r="Z10" s="33"/>
      <c r="AA10" s="33">
        <v>30</v>
      </c>
      <c r="AB10" s="33">
        <v>8</v>
      </c>
      <c r="AC10" s="33"/>
      <c r="AD10" s="33"/>
      <c r="AE10" s="33">
        <f t="shared" ref="AE10:AE41" si="1">SUM(W10:AD10)</f>
        <v>250</v>
      </c>
    </row>
    <row r="11" spans="1:131" s="3" customFormat="1" ht="29.25" customHeight="1">
      <c r="A11" s="43"/>
      <c r="B11" s="89"/>
      <c r="C11" s="89"/>
      <c r="D11" s="57" t="s">
        <v>27</v>
      </c>
      <c r="E11" s="29"/>
      <c r="F11" s="29"/>
      <c r="G11" s="29"/>
      <c r="H11" s="29"/>
      <c r="I11" s="31" t="s">
        <v>103</v>
      </c>
      <c r="J11" s="97" t="s">
        <v>143</v>
      </c>
      <c r="K11" s="33">
        <v>80178946</v>
      </c>
      <c r="L11" s="33">
        <v>80182604</v>
      </c>
      <c r="M11" s="7" t="s">
        <v>19</v>
      </c>
      <c r="N11" s="8">
        <v>0.45</v>
      </c>
      <c r="O11" s="8">
        <v>0.3</v>
      </c>
      <c r="P11" s="9">
        <v>0.1</v>
      </c>
      <c r="Q11" s="38"/>
      <c r="R11" s="26">
        <v>2</v>
      </c>
      <c r="S11" s="13">
        <v>3.5</v>
      </c>
      <c r="T11" s="3">
        <v>500</v>
      </c>
      <c r="U11" s="35">
        <v>3</v>
      </c>
      <c r="V11" s="20">
        <f t="shared" si="0"/>
        <v>1500</v>
      </c>
      <c r="W11" s="33">
        <v>294</v>
      </c>
      <c r="X11" s="33">
        <v>130</v>
      </c>
      <c r="Y11" s="33"/>
      <c r="Z11" s="33"/>
      <c r="AA11" s="33">
        <v>60</v>
      </c>
      <c r="AB11" s="33">
        <v>16</v>
      </c>
      <c r="AC11" s="33"/>
      <c r="AD11" s="33"/>
      <c r="AE11" s="33">
        <f t="shared" si="1"/>
        <v>500</v>
      </c>
    </row>
    <row r="12" spans="1:131" s="3" customFormat="1" ht="29.25" customHeight="1">
      <c r="A12" s="43"/>
      <c r="B12" s="89"/>
      <c r="C12" s="89"/>
      <c r="D12" s="57" t="s">
        <v>28</v>
      </c>
      <c r="E12" s="29"/>
      <c r="F12" s="29"/>
      <c r="G12" s="29"/>
      <c r="H12" s="29"/>
      <c r="I12" s="31" t="s">
        <v>104</v>
      </c>
      <c r="J12" s="97" t="s">
        <v>144</v>
      </c>
      <c r="K12" s="33">
        <v>80178958</v>
      </c>
      <c r="L12" s="33">
        <v>80182617</v>
      </c>
      <c r="M12" s="7" t="s">
        <v>21</v>
      </c>
      <c r="N12" s="8">
        <v>0.45</v>
      </c>
      <c r="O12" s="8">
        <v>0.3</v>
      </c>
      <c r="P12" s="9">
        <v>0.1</v>
      </c>
      <c r="Q12" s="38"/>
      <c r="R12" s="26">
        <v>2</v>
      </c>
      <c r="S12" s="13">
        <v>3.5</v>
      </c>
      <c r="T12" s="3">
        <v>500</v>
      </c>
      <c r="U12" s="35">
        <v>3</v>
      </c>
      <c r="V12" s="20">
        <f t="shared" si="0"/>
        <v>1500</v>
      </c>
      <c r="W12" s="33">
        <v>294</v>
      </c>
      <c r="X12" s="33">
        <v>130</v>
      </c>
      <c r="Y12" s="33"/>
      <c r="Z12" s="33"/>
      <c r="AA12" s="33">
        <v>60</v>
      </c>
      <c r="AB12" s="33">
        <v>16</v>
      </c>
      <c r="AC12" s="33"/>
      <c r="AD12" s="33"/>
      <c r="AE12" s="33">
        <f t="shared" si="1"/>
        <v>500</v>
      </c>
    </row>
    <row r="13" spans="1:131" s="3" customFormat="1" ht="29.25" customHeight="1">
      <c r="A13" s="43"/>
      <c r="B13" s="90"/>
      <c r="C13" s="58"/>
      <c r="D13" s="57" t="s">
        <v>29</v>
      </c>
      <c r="E13" s="30"/>
      <c r="F13" s="30"/>
      <c r="G13" s="30"/>
      <c r="H13" s="30"/>
      <c r="I13" s="31" t="s">
        <v>105</v>
      </c>
      <c r="J13" s="97" t="s">
        <v>145</v>
      </c>
      <c r="K13" s="33">
        <v>80178960</v>
      </c>
      <c r="L13" s="33">
        <v>80182629</v>
      </c>
      <c r="M13" s="7" t="s">
        <v>23</v>
      </c>
      <c r="N13" s="8">
        <v>0.45</v>
      </c>
      <c r="O13" s="8">
        <v>0.3</v>
      </c>
      <c r="P13" s="9">
        <v>0.1</v>
      </c>
      <c r="Q13" s="39"/>
      <c r="R13" s="26">
        <v>1</v>
      </c>
      <c r="S13" s="13">
        <v>4.25</v>
      </c>
      <c r="T13" s="3">
        <v>250</v>
      </c>
      <c r="U13" s="35">
        <v>3.8</v>
      </c>
      <c r="V13" s="20">
        <f t="shared" si="0"/>
        <v>950</v>
      </c>
      <c r="W13" s="33">
        <v>147</v>
      </c>
      <c r="X13" s="33">
        <v>65</v>
      </c>
      <c r="Y13" s="33"/>
      <c r="Z13" s="33"/>
      <c r="AA13" s="33">
        <v>30</v>
      </c>
      <c r="AB13" s="33">
        <v>8</v>
      </c>
      <c r="AC13" s="33"/>
      <c r="AD13" s="33"/>
      <c r="AE13" s="33">
        <f t="shared" si="1"/>
        <v>250</v>
      </c>
    </row>
    <row r="14" spans="1:131" s="3" customFormat="1" ht="29.25" customHeight="1">
      <c r="A14" s="43"/>
      <c r="B14" s="40" t="s">
        <v>30</v>
      </c>
      <c r="C14" s="40"/>
      <c r="D14" s="6" t="s">
        <v>31</v>
      </c>
      <c r="E14" s="28" t="s">
        <v>15</v>
      </c>
      <c r="F14" s="28" t="s">
        <v>32</v>
      </c>
      <c r="G14" s="28" t="s">
        <v>88</v>
      </c>
      <c r="H14" s="28" t="s">
        <v>89</v>
      </c>
      <c r="I14" s="31" t="s">
        <v>110</v>
      </c>
      <c r="J14" s="97" t="s">
        <v>150</v>
      </c>
      <c r="K14" s="33">
        <v>80178890</v>
      </c>
      <c r="L14" s="33">
        <v>80182559</v>
      </c>
      <c r="M14" s="7" t="s">
        <v>17</v>
      </c>
      <c r="N14" s="8">
        <v>0.45</v>
      </c>
      <c r="O14" s="8">
        <v>0.3</v>
      </c>
      <c r="P14" s="9">
        <v>0.1</v>
      </c>
      <c r="Q14" s="37">
        <v>6</v>
      </c>
      <c r="R14" s="26">
        <v>1</v>
      </c>
      <c r="S14" s="13">
        <v>3.5</v>
      </c>
      <c r="T14" s="3">
        <v>250</v>
      </c>
      <c r="U14" s="35">
        <v>3</v>
      </c>
      <c r="V14" s="20">
        <f t="shared" si="0"/>
        <v>750</v>
      </c>
      <c r="W14" s="33">
        <v>147</v>
      </c>
      <c r="X14" s="33">
        <v>65</v>
      </c>
      <c r="Y14" s="33"/>
      <c r="Z14" s="33"/>
      <c r="AA14" s="33">
        <v>30</v>
      </c>
      <c r="AB14" s="33">
        <v>8</v>
      </c>
      <c r="AC14" s="33"/>
      <c r="AD14" s="33"/>
      <c r="AE14" s="33">
        <f t="shared" si="1"/>
        <v>250</v>
      </c>
    </row>
    <row r="15" spans="1:131" s="3" customFormat="1" ht="29.25" customHeight="1">
      <c r="A15" s="43"/>
      <c r="B15" s="41"/>
      <c r="C15" s="41"/>
      <c r="D15" s="6" t="s">
        <v>33</v>
      </c>
      <c r="E15" s="29"/>
      <c r="F15" s="29"/>
      <c r="G15" s="29"/>
      <c r="H15" s="29"/>
      <c r="I15" s="31" t="s">
        <v>111</v>
      </c>
      <c r="J15" s="97" t="s">
        <v>151</v>
      </c>
      <c r="K15" s="33">
        <v>80178906</v>
      </c>
      <c r="L15" s="33">
        <v>80182561</v>
      </c>
      <c r="M15" s="7" t="s">
        <v>19</v>
      </c>
      <c r="N15" s="8">
        <v>0.45</v>
      </c>
      <c r="O15" s="8">
        <v>0.3</v>
      </c>
      <c r="P15" s="9">
        <v>0.1</v>
      </c>
      <c r="Q15" s="38"/>
      <c r="R15" s="26">
        <v>2</v>
      </c>
      <c r="S15" s="13">
        <v>3.5</v>
      </c>
      <c r="T15" s="3">
        <v>500</v>
      </c>
      <c r="U15" s="35">
        <v>3</v>
      </c>
      <c r="V15" s="20">
        <f t="shared" si="0"/>
        <v>1500</v>
      </c>
      <c r="W15" s="33">
        <v>294</v>
      </c>
      <c r="X15" s="33">
        <v>130</v>
      </c>
      <c r="Y15" s="33"/>
      <c r="Z15" s="33"/>
      <c r="AA15" s="33">
        <v>60</v>
      </c>
      <c r="AB15" s="33">
        <v>16</v>
      </c>
      <c r="AC15" s="33"/>
      <c r="AD15" s="33"/>
      <c r="AE15" s="33">
        <f t="shared" si="1"/>
        <v>500</v>
      </c>
    </row>
    <row r="16" spans="1:131" s="3" customFormat="1" ht="29.25" customHeight="1">
      <c r="A16" s="43"/>
      <c r="B16" s="41"/>
      <c r="C16" s="41"/>
      <c r="D16" s="6" t="s">
        <v>34</v>
      </c>
      <c r="E16" s="29"/>
      <c r="F16" s="29"/>
      <c r="G16" s="29"/>
      <c r="H16" s="29"/>
      <c r="I16" s="31" t="s">
        <v>112</v>
      </c>
      <c r="J16" s="97" t="s">
        <v>152</v>
      </c>
      <c r="K16" s="33">
        <v>80178919</v>
      </c>
      <c r="L16" s="33">
        <v>80182574</v>
      </c>
      <c r="M16" s="7" t="s">
        <v>21</v>
      </c>
      <c r="N16" s="8">
        <v>0.45</v>
      </c>
      <c r="O16" s="8">
        <v>0.3</v>
      </c>
      <c r="P16" s="9">
        <v>0.1</v>
      </c>
      <c r="Q16" s="38"/>
      <c r="R16" s="26">
        <v>2</v>
      </c>
      <c r="S16" s="13">
        <v>3.5</v>
      </c>
      <c r="T16" s="3">
        <v>500</v>
      </c>
      <c r="U16" s="35">
        <v>3</v>
      </c>
      <c r="V16" s="20">
        <f t="shared" si="0"/>
        <v>1500</v>
      </c>
      <c r="W16" s="33">
        <v>294</v>
      </c>
      <c r="X16" s="33">
        <v>130</v>
      </c>
      <c r="Y16" s="33"/>
      <c r="Z16" s="33"/>
      <c r="AA16" s="33">
        <v>60</v>
      </c>
      <c r="AB16" s="33">
        <v>16</v>
      </c>
      <c r="AC16" s="33"/>
      <c r="AD16" s="33"/>
      <c r="AE16" s="33">
        <f t="shared" si="1"/>
        <v>500</v>
      </c>
    </row>
    <row r="17" spans="1:31" s="3" customFormat="1" ht="29.25" customHeight="1">
      <c r="A17" s="43"/>
      <c r="B17" s="42"/>
      <c r="C17" s="42"/>
      <c r="D17" s="6" t="s">
        <v>35</v>
      </c>
      <c r="E17" s="30"/>
      <c r="F17" s="30"/>
      <c r="G17" s="30"/>
      <c r="H17" s="30"/>
      <c r="I17" s="31" t="s">
        <v>113</v>
      </c>
      <c r="J17" s="97" t="s">
        <v>153</v>
      </c>
      <c r="K17" s="33">
        <v>80178921</v>
      </c>
      <c r="L17" s="33">
        <v>80182586</v>
      </c>
      <c r="M17" s="7" t="s">
        <v>23</v>
      </c>
      <c r="N17" s="8">
        <v>0.45</v>
      </c>
      <c r="O17" s="8">
        <v>0.3</v>
      </c>
      <c r="P17" s="9">
        <v>0.1</v>
      </c>
      <c r="Q17" s="39"/>
      <c r="R17" s="26">
        <v>1</v>
      </c>
      <c r="S17" s="13">
        <v>4.25</v>
      </c>
      <c r="T17" s="3">
        <v>250</v>
      </c>
      <c r="U17" s="35">
        <v>3.8</v>
      </c>
      <c r="V17" s="20">
        <f t="shared" si="0"/>
        <v>950</v>
      </c>
      <c r="W17" s="33">
        <v>147</v>
      </c>
      <c r="X17" s="33">
        <v>65</v>
      </c>
      <c r="Y17" s="33"/>
      <c r="Z17" s="33"/>
      <c r="AA17" s="33">
        <v>30</v>
      </c>
      <c r="AB17" s="33">
        <v>8</v>
      </c>
      <c r="AC17" s="33"/>
      <c r="AD17" s="33"/>
      <c r="AE17" s="33">
        <f t="shared" si="1"/>
        <v>250</v>
      </c>
    </row>
    <row r="18" spans="1:31" s="3" customFormat="1" ht="29.25" customHeight="1">
      <c r="A18" s="43" t="s">
        <v>12</v>
      </c>
      <c r="B18" s="40" t="s">
        <v>36</v>
      </c>
      <c r="C18" s="40"/>
      <c r="D18" s="6" t="s">
        <v>37</v>
      </c>
      <c r="E18" s="28" t="s">
        <v>15</v>
      </c>
      <c r="F18" s="28" t="s">
        <v>38</v>
      </c>
      <c r="G18" s="28" t="s">
        <v>90</v>
      </c>
      <c r="H18" s="28" t="s">
        <v>91</v>
      </c>
      <c r="I18" s="31" t="s">
        <v>114</v>
      </c>
      <c r="J18" s="97" t="s">
        <v>154</v>
      </c>
      <c r="K18" s="33">
        <v>80179384</v>
      </c>
      <c r="L18" s="33">
        <v>80182631</v>
      </c>
      <c r="M18" s="7" t="s">
        <v>17</v>
      </c>
      <c r="N18" s="8">
        <v>0.45</v>
      </c>
      <c r="O18" s="8">
        <v>0.3</v>
      </c>
      <c r="P18" s="9">
        <v>0.1</v>
      </c>
      <c r="Q18" s="37">
        <v>6</v>
      </c>
      <c r="R18" s="26">
        <v>2</v>
      </c>
      <c r="S18" s="13">
        <v>3.75</v>
      </c>
      <c r="T18" s="3">
        <v>500</v>
      </c>
      <c r="U18" s="35">
        <v>3.3</v>
      </c>
      <c r="V18" s="20">
        <f t="shared" si="0"/>
        <v>1650</v>
      </c>
      <c r="W18" s="33">
        <v>294</v>
      </c>
      <c r="X18" s="33">
        <v>130</v>
      </c>
      <c r="Y18" s="33"/>
      <c r="Z18" s="33"/>
      <c r="AA18" s="33">
        <v>60</v>
      </c>
      <c r="AB18" s="33">
        <v>16</v>
      </c>
      <c r="AC18" s="33"/>
      <c r="AD18" s="33"/>
      <c r="AE18" s="33">
        <f t="shared" si="1"/>
        <v>500</v>
      </c>
    </row>
    <row r="19" spans="1:31" s="3" customFormat="1" ht="29.25" customHeight="1">
      <c r="A19" s="43"/>
      <c r="B19" s="41"/>
      <c r="C19" s="41"/>
      <c r="D19" s="6" t="s">
        <v>39</v>
      </c>
      <c r="E19" s="29"/>
      <c r="F19" s="29"/>
      <c r="G19" s="29"/>
      <c r="H19" s="29"/>
      <c r="I19" s="31" t="s">
        <v>115</v>
      </c>
      <c r="J19" s="97" t="s">
        <v>155</v>
      </c>
      <c r="K19" s="33">
        <v>80179396</v>
      </c>
      <c r="L19" s="33">
        <v>80182644</v>
      </c>
      <c r="M19" s="7" t="s">
        <v>19</v>
      </c>
      <c r="N19" s="8">
        <v>0.45</v>
      </c>
      <c r="O19" s="8">
        <v>0.3</v>
      </c>
      <c r="P19" s="9">
        <v>0.1</v>
      </c>
      <c r="Q19" s="38"/>
      <c r="R19" s="26">
        <v>2</v>
      </c>
      <c r="S19" s="13">
        <v>3.75</v>
      </c>
      <c r="T19" s="3">
        <v>500</v>
      </c>
      <c r="U19" s="35">
        <v>3.3</v>
      </c>
      <c r="V19" s="20">
        <f t="shared" si="0"/>
        <v>1650</v>
      </c>
      <c r="W19" s="33">
        <v>294</v>
      </c>
      <c r="X19" s="33">
        <v>130</v>
      </c>
      <c r="Y19" s="33"/>
      <c r="Z19" s="33"/>
      <c r="AA19" s="33">
        <v>60</v>
      </c>
      <c r="AB19" s="33">
        <v>16</v>
      </c>
      <c r="AC19" s="33"/>
      <c r="AD19" s="33"/>
      <c r="AE19" s="33">
        <f t="shared" si="1"/>
        <v>500</v>
      </c>
    </row>
    <row r="20" spans="1:31" s="3" customFormat="1" ht="29.25" customHeight="1">
      <c r="A20" s="43"/>
      <c r="B20" s="41"/>
      <c r="C20" s="41"/>
      <c r="D20" s="6" t="s">
        <v>40</v>
      </c>
      <c r="E20" s="29"/>
      <c r="F20" s="29"/>
      <c r="G20" s="29"/>
      <c r="H20" s="29"/>
      <c r="I20" s="31" t="s">
        <v>116</v>
      </c>
      <c r="J20" s="97" t="s">
        <v>156</v>
      </c>
      <c r="K20" s="33">
        <v>80179401</v>
      </c>
      <c r="L20" s="33">
        <v>80182656</v>
      </c>
      <c r="M20" s="7" t="s">
        <v>21</v>
      </c>
      <c r="N20" s="8">
        <v>0.45</v>
      </c>
      <c r="O20" s="8">
        <v>0.3</v>
      </c>
      <c r="P20" s="9">
        <v>0.1</v>
      </c>
      <c r="Q20" s="38"/>
      <c r="R20" s="26">
        <v>2</v>
      </c>
      <c r="S20" s="13">
        <v>3.75</v>
      </c>
      <c r="T20" s="3">
        <v>500</v>
      </c>
      <c r="U20" s="35">
        <v>3.3</v>
      </c>
      <c r="V20" s="20">
        <f t="shared" si="0"/>
        <v>1650</v>
      </c>
      <c r="W20" s="33">
        <v>294</v>
      </c>
      <c r="X20" s="33">
        <v>130</v>
      </c>
      <c r="Y20" s="33"/>
      <c r="Z20" s="33"/>
      <c r="AA20" s="33">
        <v>60</v>
      </c>
      <c r="AB20" s="33">
        <v>16</v>
      </c>
      <c r="AC20" s="33"/>
      <c r="AD20" s="33"/>
      <c r="AE20" s="33">
        <f t="shared" si="1"/>
        <v>500</v>
      </c>
    </row>
    <row r="21" spans="1:31" s="3" customFormat="1" ht="29.25" customHeight="1">
      <c r="A21" s="43"/>
      <c r="B21" s="42"/>
      <c r="C21" s="42"/>
      <c r="D21" s="6" t="s">
        <v>41</v>
      </c>
      <c r="E21" s="30"/>
      <c r="F21" s="30"/>
      <c r="G21" s="30"/>
      <c r="H21" s="30"/>
      <c r="I21" s="31"/>
      <c r="J21" s="97"/>
      <c r="K21" s="33"/>
      <c r="L21" s="33"/>
      <c r="M21" s="7" t="s">
        <v>23</v>
      </c>
      <c r="N21" s="8">
        <v>0.45</v>
      </c>
      <c r="O21" s="8">
        <v>0.3</v>
      </c>
      <c r="P21" s="9">
        <v>0.1</v>
      </c>
      <c r="Q21" s="39"/>
      <c r="R21" s="26"/>
      <c r="S21" s="13">
        <v>4.5</v>
      </c>
      <c r="U21" s="35"/>
      <c r="V21" s="20">
        <f t="shared" si="0"/>
        <v>0</v>
      </c>
      <c r="W21" s="33"/>
      <c r="X21" s="33"/>
      <c r="Y21" s="33"/>
      <c r="Z21" s="33"/>
      <c r="AA21" s="33"/>
      <c r="AB21" s="33"/>
      <c r="AC21" s="33"/>
      <c r="AD21" s="33"/>
      <c r="AE21" s="33">
        <f t="shared" si="1"/>
        <v>0</v>
      </c>
    </row>
    <row r="22" spans="1:31" s="3" customFormat="1" ht="29.25" customHeight="1">
      <c r="A22" s="43"/>
      <c r="B22" s="40" t="s">
        <v>49</v>
      </c>
      <c r="C22" s="40"/>
      <c r="D22" s="6" t="s">
        <v>50</v>
      </c>
      <c r="E22" s="28" t="s">
        <v>44</v>
      </c>
      <c r="F22" s="28" t="s">
        <v>38</v>
      </c>
      <c r="G22" s="28" t="s">
        <v>92</v>
      </c>
      <c r="H22" s="28" t="s">
        <v>93</v>
      </c>
      <c r="I22" s="31" t="s">
        <v>117</v>
      </c>
      <c r="J22" s="97" t="s">
        <v>157</v>
      </c>
      <c r="K22" s="33">
        <v>80180702</v>
      </c>
      <c r="L22" s="33">
        <v>80183330</v>
      </c>
      <c r="M22" s="7" t="s">
        <v>17</v>
      </c>
      <c r="N22" s="8">
        <v>0.45</v>
      </c>
      <c r="O22" s="8">
        <v>0.3</v>
      </c>
      <c r="P22" s="9">
        <v>0.1</v>
      </c>
      <c r="Q22" s="37">
        <v>6</v>
      </c>
      <c r="R22" s="26">
        <v>2</v>
      </c>
      <c r="S22" s="13">
        <v>5</v>
      </c>
      <c r="T22" s="3">
        <v>500</v>
      </c>
      <c r="U22" s="35">
        <v>4.4000000000000004</v>
      </c>
      <c r="V22" s="20">
        <f t="shared" si="0"/>
        <v>2200</v>
      </c>
      <c r="W22" s="33"/>
      <c r="X22" s="33"/>
      <c r="Y22" s="33">
        <v>294</v>
      </c>
      <c r="Z22" s="33">
        <v>130</v>
      </c>
      <c r="AA22" s="33"/>
      <c r="AB22" s="33"/>
      <c r="AC22" s="33">
        <v>60</v>
      </c>
      <c r="AD22" s="33">
        <v>16</v>
      </c>
      <c r="AE22" s="33">
        <f t="shared" si="1"/>
        <v>500</v>
      </c>
    </row>
    <row r="23" spans="1:31" s="3" customFormat="1" ht="29.25" customHeight="1">
      <c r="A23" s="43"/>
      <c r="B23" s="41"/>
      <c r="C23" s="41"/>
      <c r="D23" s="6" t="s">
        <v>51</v>
      </c>
      <c r="E23" s="29"/>
      <c r="F23" s="29"/>
      <c r="G23" s="29"/>
      <c r="H23" s="29"/>
      <c r="I23" s="31" t="s">
        <v>118</v>
      </c>
      <c r="J23" s="97" t="s">
        <v>158</v>
      </c>
      <c r="K23" s="33">
        <v>80180715</v>
      </c>
      <c r="L23" s="33">
        <v>80183343</v>
      </c>
      <c r="M23" s="7" t="s">
        <v>19</v>
      </c>
      <c r="N23" s="8">
        <v>0.45</v>
      </c>
      <c r="O23" s="8">
        <v>0.3</v>
      </c>
      <c r="P23" s="9">
        <v>0.1</v>
      </c>
      <c r="Q23" s="38"/>
      <c r="R23" s="26">
        <v>2</v>
      </c>
      <c r="S23" s="13">
        <v>5</v>
      </c>
      <c r="T23" s="3">
        <v>500</v>
      </c>
      <c r="U23" s="35">
        <v>4.4000000000000004</v>
      </c>
      <c r="V23" s="20">
        <f t="shared" si="0"/>
        <v>2200</v>
      </c>
      <c r="W23" s="33"/>
      <c r="X23" s="33"/>
      <c r="Y23" s="33">
        <v>294</v>
      </c>
      <c r="Z23" s="33">
        <v>130</v>
      </c>
      <c r="AA23" s="33"/>
      <c r="AB23" s="33"/>
      <c r="AC23" s="33">
        <v>60</v>
      </c>
      <c r="AD23" s="33">
        <v>16</v>
      </c>
      <c r="AE23" s="33">
        <f t="shared" si="1"/>
        <v>500</v>
      </c>
    </row>
    <row r="24" spans="1:31" s="3" customFormat="1" ht="29.25" customHeight="1">
      <c r="A24" s="43"/>
      <c r="B24" s="41"/>
      <c r="C24" s="41"/>
      <c r="D24" s="6" t="s">
        <v>52</v>
      </c>
      <c r="E24" s="29"/>
      <c r="F24" s="29"/>
      <c r="G24" s="29"/>
      <c r="H24" s="29"/>
      <c r="I24" s="31" t="s">
        <v>119</v>
      </c>
      <c r="J24" s="97" t="s">
        <v>159</v>
      </c>
      <c r="K24" s="33">
        <v>80180727</v>
      </c>
      <c r="L24" s="33">
        <v>80183355</v>
      </c>
      <c r="M24" s="7" t="s">
        <v>21</v>
      </c>
      <c r="N24" s="8">
        <v>0.45</v>
      </c>
      <c r="O24" s="8">
        <v>0.3</v>
      </c>
      <c r="P24" s="9">
        <v>0.1</v>
      </c>
      <c r="Q24" s="38"/>
      <c r="R24" s="26">
        <v>2</v>
      </c>
      <c r="S24" s="13">
        <v>5</v>
      </c>
      <c r="T24" s="3">
        <v>500</v>
      </c>
      <c r="U24" s="35">
        <v>4.4000000000000004</v>
      </c>
      <c r="V24" s="20">
        <f t="shared" si="0"/>
        <v>2200</v>
      </c>
      <c r="W24" s="33"/>
      <c r="X24" s="33"/>
      <c r="Y24" s="33">
        <v>294</v>
      </c>
      <c r="Z24" s="33">
        <v>130</v>
      </c>
      <c r="AA24" s="33"/>
      <c r="AB24" s="33"/>
      <c r="AC24" s="33">
        <v>60</v>
      </c>
      <c r="AD24" s="33">
        <v>16</v>
      </c>
      <c r="AE24" s="33">
        <f t="shared" si="1"/>
        <v>500</v>
      </c>
    </row>
    <row r="25" spans="1:31" s="3" customFormat="1" ht="29.25" customHeight="1">
      <c r="A25" s="43"/>
      <c r="B25" s="42"/>
      <c r="C25" s="42"/>
      <c r="D25" s="6" t="s">
        <v>53</v>
      </c>
      <c r="E25" s="30"/>
      <c r="F25" s="30"/>
      <c r="G25" s="30"/>
      <c r="H25" s="30"/>
      <c r="I25" s="31"/>
      <c r="J25" s="97"/>
      <c r="K25" s="33"/>
      <c r="L25" s="33"/>
      <c r="M25" s="7" t="s">
        <v>23</v>
      </c>
      <c r="N25" s="8">
        <v>0.45</v>
      </c>
      <c r="O25" s="8">
        <v>0.3</v>
      </c>
      <c r="P25" s="9">
        <v>0.1</v>
      </c>
      <c r="Q25" s="39"/>
      <c r="R25" s="26"/>
      <c r="S25" s="13">
        <v>5.75</v>
      </c>
      <c r="U25" s="35"/>
      <c r="V25" s="20">
        <f t="shared" si="0"/>
        <v>0</v>
      </c>
      <c r="W25" s="33"/>
      <c r="X25" s="33"/>
      <c r="Y25" s="33"/>
      <c r="Z25" s="33"/>
      <c r="AA25" s="33"/>
      <c r="AB25" s="33"/>
      <c r="AC25" s="33"/>
      <c r="AD25" s="33"/>
      <c r="AE25" s="33">
        <f t="shared" si="1"/>
        <v>0</v>
      </c>
    </row>
    <row r="26" spans="1:31" s="3" customFormat="1" ht="29.25" customHeight="1">
      <c r="A26" s="43" t="s">
        <v>12</v>
      </c>
      <c r="B26" s="40" t="s">
        <v>54</v>
      </c>
      <c r="C26" s="40"/>
      <c r="D26" s="6" t="s">
        <v>55</v>
      </c>
      <c r="E26" s="28" t="s">
        <v>44</v>
      </c>
      <c r="F26" s="28" t="s">
        <v>16</v>
      </c>
      <c r="G26" s="28" t="s">
        <v>94</v>
      </c>
      <c r="H26" s="28" t="s">
        <v>95</v>
      </c>
      <c r="I26" s="31" t="s">
        <v>120</v>
      </c>
      <c r="J26" s="97" t="s">
        <v>160</v>
      </c>
      <c r="K26" s="33">
        <v>80180646</v>
      </c>
      <c r="L26" s="33">
        <v>80183273</v>
      </c>
      <c r="M26" s="7" t="s">
        <v>17</v>
      </c>
      <c r="N26" s="8">
        <v>0.45</v>
      </c>
      <c r="O26" s="8">
        <v>0.3</v>
      </c>
      <c r="P26" s="9">
        <v>0.1</v>
      </c>
      <c r="Q26" s="37">
        <v>6</v>
      </c>
      <c r="R26" s="26">
        <v>2</v>
      </c>
      <c r="S26" s="13">
        <v>4.5</v>
      </c>
      <c r="T26" s="3">
        <v>500</v>
      </c>
      <c r="U26" s="35">
        <v>3.95</v>
      </c>
      <c r="V26" s="20">
        <f t="shared" si="0"/>
        <v>1975</v>
      </c>
      <c r="W26" s="33"/>
      <c r="X26" s="33"/>
      <c r="Y26" s="33">
        <v>294</v>
      </c>
      <c r="Z26" s="33">
        <v>130</v>
      </c>
      <c r="AA26" s="33"/>
      <c r="AB26" s="33"/>
      <c r="AC26" s="33">
        <v>60</v>
      </c>
      <c r="AD26" s="33">
        <v>16</v>
      </c>
      <c r="AE26" s="33">
        <f t="shared" si="1"/>
        <v>500</v>
      </c>
    </row>
    <row r="27" spans="1:31" s="3" customFormat="1" ht="29.25" customHeight="1">
      <c r="A27" s="43"/>
      <c r="B27" s="41"/>
      <c r="C27" s="41"/>
      <c r="D27" s="6" t="s">
        <v>56</v>
      </c>
      <c r="E27" s="29"/>
      <c r="F27" s="29"/>
      <c r="G27" s="29"/>
      <c r="H27" s="29"/>
      <c r="I27" s="31" t="s">
        <v>121</v>
      </c>
      <c r="J27" s="97" t="s">
        <v>161</v>
      </c>
      <c r="K27" s="33">
        <v>80180658</v>
      </c>
      <c r="L27" s="33">
        <v>80183285</v>
      </c>
      <c r="M27" s="7" t="s">
        <v>19</v>
      </c>
      <c r="N27" s="8">
        <v>0.45</v>
      </c>
      <c r="O27" s="8">
        <v>0.3</v>
      </c>
      <c r="P27" s="9">
        <v>0.1</v>
      </c>
      <c r="Q27" s="38"/>
      <c r="R27" s="26">
        <v>2</v>
      </c>
      <c r="S27" s="13">
        <v>4.5</v>
      </c>
      <c r="T27" s="3">
        <v>500</v>
      </c>
      <c r="U27" s="35">
        <v>3.95</v>
      </c>
      <c r="V27" s="20">
        <f t="shared" si="0"/>
        <v>1975</v>
      </c>
      <c r="W27" s="33"/>
      <c r="X27" s="33"/>
      <c r="Y27" s="33">
        <v>294</v>
      </c>
      <c r="Z27" s="33">
        <v>130</v>
      </c>
      <c r="AA27" s="33"/>
      <c r="AB27" s="33"/>
      <c r="AC27" s="33">
        <v>60</v>
      </c>
      <c r="AD27" s="33">
        <v>16</v>
      </c>
      <c r="AE27" s="33">
        <f t="shared" si="1"/>
        <v>500</v>
      </c>
    </row>
    <row r="28" spans="1:31" s="3" customFormat="1" ht="29.25" customHeight="1">
      <c r="A28" s="43"/>
      <c r="B28" s="41"/>
      <c r="C28" s="41"/>
      <c r="D28" s="6" t="s">
        <v>57</v>
      </c>
      <c r="E28" s="29"/>
      <c r="F28" s="29"/>
      <c r="G28" s="29"/>
      <c r="H28" s="29"/>
      <c r="I28" s="31" t="s">
        <v>122</v>
      </c>
      <c r="J28" s="97" t="s">
        <v>162</v>
      </c>
      <c r="K28" s="33">
        <v>80180660</v>
      </c>
      <c r="L28" s="33">
        <v>80183297</v>
      </c>
      <c r="M28" s="7" t="s">
        <v>21</v>
      </c>
      <c r="N28" s="8">
        <v>0.45</v>
      </c>
      <c r="O28" s="8">
        <v>0.3</v>
      </c>
      <c r="P28" s="9">
        <v>0.1</v>
      </c>
      <c r="Q28" s="38"/>
      <c r="R28" s="26">
        <v>2</v>
      </c>
      <c r="S28" s="13">
        <v>4.5</v>
      </c>
      <c r="T28" s="3">
        <v>500</v>
      </c>
      <c r="U28" s="35">
        <v>3.95</v>
      </c>
      <c r="V28" s="20">
        <f t="shared" si="0"/>
        <v>1975</v>
      </c>
      <c r="W28" s="33"/>
      <c r="X28" s="33"/>
      <c r="Y28" s="33">
        <v>294</v>
      </c>
      <c r="Z28" s="33">
        <v>130</v>
      </c>
      <c r="AA28" s="33"/>
      <c r="AB28" s="33"/>
      <c r="AC28" s="33">
        <v>60</v>
      </c>
      <c r="AD28" s="33">
        <v>16</v>
      </c>
      <c r="AE28" s="33">
        <f t="shared" si="1"/>
        <v>500</v>
      </c>
    </row>
    <row r="29" spans="1:31" s="3" customFormat="1" ht="29.25" customHeight="1">
      <c r="A29" s="43"/>
      <c r="B29" s="42"/>
      <c r="C29" s="42"/>
      <c r="D29" s="6" t="s">
        <v>58</v>
      </c>
      <c r="E29" s="30"/>
      <c r="F29" s="30"/>
      <c r="G29" s="30"/>
      <c r="H29" s="30"/>
      <c r="I29" s="31"/>
      <c r="J29" s="97"/>
      <c r="K29" s="33"/>
      <c r="L29" s="33"/>
      <c r="M29" s="7" t="s">
        <v>23</v>
      </c>
      <c r="N29" s="8">
        <v>0.45</v>
      </c>
      <c r="O29" s="8">
        <v>0.3</v>
      </c>
      <c r="P29" s="9">
        <v>0.1</v>
      </c>
      <c r="Q29" s="39"/>
      <c r="R29" s="26"/>
      <c r="S29" s="13">
        <v>5.25</v>
      </c>
      <c r="U29" s="35"/>
      <c r="V29" s="20">
        <f t="shared" si="0"/>
        <v>0</v>
      </c>
      <c r="W29" s="33"/>
      <c r="X29" s="33"/>
      <c r="Y29" s="33"/>
      <c r="Z29" s="33"/>
      <c r="AA29" s="33"/>
      <c r="AB29" s="33"/>
      <c r="AC29" s="33"/>
      <c r="AD29" s="33"/>
      <c r="AE29" s="33">
        <f t="shared" si="1"/>
        <v>0</v>
      </c>
    </row>
    <row r="30" spans="1:31" s="3" customFormat="1" ht="29.25" customHeight="1">
      <c r="A30" s="43" t="s">
        <v>12</v>
      </c>
      <c r="B30" s="40" t="s">
        <v>59</v>
      </c>
      <c r="C30" s="40"/>
      <c r="D30" s="6" t="s">
        <v>60</v>
      </c>
      <c r="E30" s="28" t="s">
        <v>44</v>
      </c>
      <c r="F30" s="28" t="s">
        <v>16</v>
      </c>
      <c r="G30" s="28" t="s">
        <v>96</v>
      </c>
      <c r="H30" s="28" t="s">
        <v>97</v>
      </c>
      <c r="I30" s="31" t="s">
        <v>123</v>
      </c>
      <c r="J30" s="97" t="s">
        <v>163</v>
      </c>
      <c r="K30" s="33">
        <v>80180673</v>
      </c>
      <c r="L30" s="33">
        <v>80183303</v>
      </c>
      <c r="M30" s="7" t="s">
        <v>17</v>
      </c>
      <c r="N30" s="8">
        <v>0.45</v>
      </c>
      <c r="O30" s="8">
        <v>0.3</v>
      </c>
      <c r="P30" s="9">
        <v>0.1</v>
      </c>
      <c r="Q30" s="37">
        <v>6</v>
      </c>
      <c r="R30" s="26">
        <v>2</v>
      </c>
      <c r="S30" s="13">
        <v>5</v>
      </c>
      <c r="T30" s="3">
        <v>500</v>
      </c>
      <c r="U30" s="35">
        <v>4.45</v>
      </c>
      <c r="V30" s="20">
        <f t="shared" si="0"/>
        <v>2225</v>
      </c>
      <c r="W30" s="33"/>
      <c r="X30" s="33"/>
      <c r="Y30" s="33">
        <v>294</v>
      </c>
      <c r="Z30" s="33">
        <v>130</v>
      </c>
      <c r="AA30" s="33"/>
      <c r="AB30" s="33"/>
      <c r="AC30" s="33">
        <v>60</v>
      </c>
      <c r="AD30" s="33">
        <v>16</v>
      </c>
      <c r="AE30" s="33">
        <f t="shared" si="1"/>
        <v>500</v>
      </c>
    </row>
    <row r="31" spans="1:31" s="3" customFormat="1" ht="29.25" customHeight="1">
      <c r="A31" s="43"/>
      <c r="B31" s="41"/>
      <c r="C31" s="41"/>
      <c r="D31" s="6" t="s">
        <v>61</v>
      </c>
      <c r="E31" s="29"/>
      <c r="F31" s="29"/>
      <c r="G31" s="29"/>
      <c r="H31" s="29"/>
      <c r="I31" s="31" t="s">
        <v>124</v>
      </c>
      <c r="J31" s="97" t="s">
        <v>164</v>
      </c>
      <c r="K31" s="33">
        <v>80180685</v>
      </c>
      <c r="L31" s="33">
        <v>80183316</v>
      </c>
      <c r="M31" s="7" t="s">
        <v>19</v>
      </c>
      <c r="N31" s="8">
        <v>0.45</v>
      </c>
      <c r="O31" s="8">
        <v>0.3</v>
      </c>
      <c r="P31" s="9">
        <v>0.1</v>
      </c>
      <c r="Q31" s="38"/>
      <c r="R31" s="26">
        <v>2</v>
      </c>
      <c r="S31" s="13">
        <v>5</v>
      </c>
      <c r="T31" s="3">
        <v>500</v>
      </c>
      <c r="U31" s="35">
        <v>4.45</v>
      </c>
      <c r="V31" s="20">
        <f t="shared" si="0"/>
        <v>2225</v>
      </c>
      <c r="W31" s="33"/>
      <c r="X31" s="33"/>
      <c r="Y31" s="33">
        <v>294</v>
      </c>
      <c r="Z31" s="33">
        <v>130</v>
      </c>
      <c r="AA31" s="33"/>
      <c r="AB31" s="33"/>
      <c r="AC31" s="33">
        <v>60</v>
      </c>
      <c r="AD31" s="33">
        <v>16</v>
      </c>
      <c r="AE31" s="33">
        <f t="shared" si="1"/>
        <v>500</v>
      </c>
    </row>
    <row r="32" spans="1:31" s="3" customFormat="1" ht="29.25" customHeight="1">
      <c r="A32" s="43"/>
      <c r="B32" s="41"/>
      <c r="C32" s="41"/>
      <c r="D32" s="6" t="s">
        <v>62</v>
      </c>
      <c r="E32" s="29"/>
      <c r="F32" s="29"/>
      <c r="G32" s="29"/>
      <c r="H32" s="29"/>
      <c r="I32" s="31" t="s">
        <v>125</v>
      </c>
      <c r="J32" s="97" t="s">
        <v>165</v>
      </c>
      <c r="K32" s="33">
        <v>80180697</v>
      </c>
      <c r="L32" s="33">
        <v>80183328</v>
      </c>
      <c r="M32" s="7" t="s">
        <v>21</v>
      </c>
      <c r="N32" s="8">
        <v>0.45</v>
      </c>
      <c r="O32" s="8">
        <v>0.3</v>
      </c>
      <c r="P32" s="9">
        <v>0.1</v>
      </c>
      <c r="Q32" s="38"/>
      <c r="R32" s="26">
        <v>2</v>
      </c>
      <c r="S32" s="13">
        <v>5</v>
      </c>
      <c r="T32" s="3">
        <v>500</v>
      </c>
      <c r="U32" s="35">
        <v>4.45</v>
      </c>
      <c r="V32" s="20">
        <f t="shared" si="0"/>
        <v>2225</v>
      </c>
      <c r="W32" s="33"/>
      <c r="X32" s="33"/>
      <c r="Y32" s="33">
        <v>294</v>
      </c>
      <c r="Z32" s="33">
        <v>130</v>
      </c>
      <c r="AA32" s="33"/>
      <c r="AB32" s="33"/>
      <c r="AC32" s="33">
        <v>60</v>
      </c>
      <c r="AD32" s="33">
        <v>16</v>
      </c>
      <c r="AE32" s="33">
        <f t="shared" si="1"/>
        <v>500</v>
      </c>
    </row>
    <row r="33" spans="1:31" s="3" customFormat="1" ht="29.25" customHeight="1">
      <c r="A33" s="43"/>
      <c r="B33" s="42"/>
      <c r="C33" s="42"/>
      <c r="D33" s="6" t="s">
        <v>63</v>
      </c>
      <c r="E33" s="30"/>
      <c r="F33" s="30"/>
      <c r="G33" s="30"/>
      <c r="H33" s="30"/>
      <c r="I33" s="31"/>
      <c r="J33" s="97"/>
      <c r="L33" s="33"/>
      <c r="M33" s="7" t="s">
        <v>23</v>
      </c>
      <c r="N33" s="8">
        <v>0.45</v>
      </c>
      <c r="O33" s="8">
        <v>0.3</v>
      </c>
      <c r="P33" s="9">
        <v>0.1</v>
      </c>
      <c r="Q33" s="39"/>
      <c r="R33" s="26"/>
      <c r="S33" s="13">
        <v>5.75</v>
      </c>
      <c r="U33" s="35"/>
      <c r="V33" s="20">
        <f t="shared" si="0"/>
        <v>0</v>
      </c>
      <c r="W33" s="33"/>
      <c r="X33" s="33"/>
      <c r="Y33" s="33"/>
      <c r="Z33" s="33"/>
      <c r="AA33" s="33"/>
      <c r="AB33" s="33"/>
      <c r="AC33" s="33"/>
      <c r="AD33" s="33"/>
      <c r="AE33" s="33">
        <f t="shared" si="1"/>
        <v>0</v>
      </c>
    </row>
    <row r="34" spans="1:31" s="3" customFormat="1" ht="29.25" customHeight="1">
      <c r="A34" s="43"/>
      <c r="B34" s="40" t="s">
        <v>64</v>
      </c>
      <c r="C34" s="40"/>
      <c r="D34" s="6" t="s">
        <v>65</v>
      </c>
      <c r="E34" s="28" t="s">
        <v>44</v>
      </c>
      <c r="F34" s="28" t="s">
        <v>66</v>
      </c>
      <c r="G34" s="28" t="s">
        <v>98</v>
      </c>
      <c r="H34" s="28" t="s">
        <v>99</v>
      </c>
      <c r="I34" s="31" t="s">
        <v>126</v>
      </c>
      <c r="J34" s="97" t="s">
        <v>166</v>
      </c>
      <c r="K34" s="33">
        <v>80180619</v>
      </c>
      <c r="L34" s="33">
        <v>80183246</v>
      </c>
      <c r="M34" s="7" t="s">
        <v>17</v>
      </c>
      <c r="N34" s="8">
        <v>0.45</v>
      </c>
      <c r="O34" s="8">
        <v>0.3</v>
      </c>
      <c r="P34" s="9">
        <v>0.1</v>
      </c>
      <c r="Q34" s="37">
        <v>6</v>
      </c>
      <c r="R34" s="26">
        <v>2</v>
      </c>
      <c r="S34" s="13">
        <v>4.5</v>
      </c>
      <c r="T34" s="3">
        <v>500</v>
      </c>
      <c r="U34" s="35">
        <v>3.95</v>
      </c>
      <c r="V34" s="20">
        <f t="shared" si="0"/>
        <v>1975</v>
      </c>
      <c r="W34" s="33"/>
      <c r="X34" s="33"/>
      <c r="Y34" s="33">
        <v>294</v>
      </c>
      <c r="Z34" s="33">
        <v>130</v>
      </c>
      <c r="AA34" s="33"/>
      <c r="AB34" s="33"/>
      <c r="AC34" s="33">
        <v>60</v>
      </c>
      <c r="AD34" s="33">
        <v>16</v>
      </c>
      <c r="AE34" s="33">
        <f t="shared" si="1"/>
        <v>500</v>
      </c>
    </row>
    <row r="35" spans="1:31" s="3" customFormat="1" ht="29.25" customHeight="1">
      <c r="A35" s="43"/>
      <c r="B35" s="41"/>
      <c r="C35" s="41"/>
      <c r="D35" s="6" t="s">
        <v>67</v>
      </c>
      <c r="E35" s="29"/>
      <c r="F35" s="29"/>
      <c r="G35" s="29"/>
      <c r="H35" s="29"/>
      <c r="I35" s="31" t="s">
        <v>127</v>
      </c>
      <c r="J35" s="97" t="s">
        <v>167</v>
      </c>
      <c r="K35" s="33">
        <v>80180621</v>
      </c>
      <c r="L35" s="33">
        <v>80183258</v>
      </c>
      <c r="M35" s="7" t="s">
        <v>19</v>
      </c>
      <c r="N35" s="8">
        <v>0.45</v>
      </c>
      <c r="O35" s="8">
        <v>0.3</v>
      </c>
      <c r="P35" s="9">
        <v>0.1</v>
      </c>
      <c r="Q35" s="38"/>
      <c r="R35" s="26">
        <v>2</v>
      </c>
      <c r="S35" s="13">
        <v>4.5</v>
      </c>
      <c r="T35" s="3">
        <v>500</v>
      </c>
      <c r="U35" s="35">
        <v>3.95</v>
      </c>
      <c r="V35" s="20">
        <f t="shared" si="0"/>
        <v>1975</v>
      </c>
      <c r="W35" s="33"/>
      <c r="X35" s="33"/>
      <c r="Y35" s="33">
        <v>294</v>
      </c>
      <c r="Z35" s="33">
        <v>130</v>
      </c>
      <c r="AA35" s="33"/>
      <c r="AB35" s="33"/>
      <c r="AC35" s="33">
        <v>60</v>
      </c>
      <c r="AD35" s="33">
        <v>16</v>
      </c>
      <c r="AE35" s="33">
        <f t="shared" si="1"/>
        <v>500</v>
      </c>
    </row>
    <row r="36" spans="1:31" s="3" customFormat="1" ht="29.25" customHeight="1">
      <c r="A36" s="43"/>
      <c r="B36" s="41"/>
      <c r="C36" s="41"/>
      <c r="D36" s="6" t="s">
        <v>68</v>
      </c>
      <c r="E36" s="29"/>
      <c r="F36" s="29"/>
      <c r="G36" s="29"/>
      <c r="H36" s="29"/>
      <c r="I36" s="31" t="s">
        <v>128</v>
      </c>
      <c r="J36" s="97" t="s">
        <v>168</v>
      </c>
      <c r="K36" s="91">
        <v>80180633</v>
      </c>
      <c r="L36" s="33">
        <v>80183260</v>
      </c>
      <c r="M36" s="7" t="s">
        <v>21</v>
      </c>
      <c r="N36" s="8">
        <v>0.45</v>
      </c>
      <c r="O36" s="8">
        <v>0.3</v>
      </c>
      <c r="P36" s="9">
        <v>0.1</v>
      </c>
      <c r="Q36" s="38"/>
      <c r="R36" s="26">
        <v>2</v>
      </c>
      <c r="S36" s="13">
        <v>4.5</v>
      </c>
      <c r="T36" s="3">
        <v>500</v>
      </c>
      <c r="U36" s="35">
        <v>3.95</v>
      </c>
      <c r="V36" s="20">
        <f t="shared" si="0"/>
        <v>1975</v>
      </c>
      <c r="W36" s="33"/>
      <c r="X36" s="33"/>
      <c r="Y36" s="91">
        <v>294</v>
      </c>
      <c r="Z36" s="91">
        <v>130</v>
      </c>
      <c r="AA36" s="33"/>
      <c r="AB36" s="33"/>
      <c r="AC36" s="33">
        <v>60</v>
      </c>
      <c r="AD36" s="33">
        <v>16</v>
      </c>
      <c r="AE36" s="33">
        <f t="shared" si="1"/>
        <v>500</v>
      </c>
    </row>
    <row r="37" spans="1:31" s="3" customFormat="1" ht="29.25" customHeight="1">
      <c r="A37" s="43"/>
      <c r="B37" s="42"/>
      <c r="C37" s="42"/>
      <c r="D37" s="6" t="s">
        <v>69</v>
      </c>
      <c r="E37" s="30"/>
      <c r="F37" s="30"/>
      <c r="G37" s="30"/>
      <c r="H37" s="30"/>
      <c r="I37" s="31"/>
      <c r="J37" s="97"/>
      <c r="K37" s="33"/>
      <c r="L37" s="33"/>
      <c r="M37" s="7" t="s">
        <v>23</v>
      </c>
      <c r="N37" s="8">
        <v>0.45</v>
      </c>
      <c r="O37" s="8">
        <v>0.3</v>
      </c>
      <c r="P37" s="9">
        <v>0.1</v>
      </c>
      <c r="Q37" s="39"/>
      <c r="R37" s="26"/>
      <c r="S37" s="13">
        <v>5.25</v>
      </c>
      <c r="U37" s="35"/>
      <c r="V37" s="20">
        <f t="shared" si="0"/>
        <v>0</v>
      </c>
      <c r="W37" s="33"/>
      <c r="X37" s="33"/>
      <c r="Y37" s="33"/>
      <c r="Z37" s="33"/>
      <c r="AA37" s="33"/>
      <c r="AB37" s="33"/>
      <c r="AC37" s="33"/>
      <c r="AD37" s="33"/>
      <c r="AE37" s="33">
        <f t="shared" si="1"/>
        <v>0</v>
      </c>
    </row>
    <row r="38" spans="1:31" s="3" customFormat="1" ht="29.25" customHeight="1">
      <c r="A38" s="43"/>
      <c r="B38" s="40" t="s">
        <v>70</v>
      </c>
      <c r="C38" s="40"/>
      <c r="D38" s="6" t="s">
        <v>71</v>
      </c>
      <c r="E38" s="28" t="s">
        <v>44</v>
      </c>
      <c r="F38" s="28" t="s">
        <v>38</v>
      </c>
      <c r="G38" s="28" t="s">
        <v>100</v>
      </c>
      <c r="H38" s="28" t="s">
        <v>101</v>
      </c>
      <c r="I38" s="31" t="s">
        <v>129</v>
      </c>
      <c r="J38" s="97" t="s">
        <v>169</v>
      </c>
      <c r="K38" s="33">
        <v>80180739</v>
      </c>
      <c r="L38" s="33">
        <v>80183367</v>
      </c>
      <c r="M38" s="7" t="s">
        <v>17</v>
      </c>
      <c r="N38" s="8">
        <v>0.45</v>
      </c>
      <c r="O38" s="8">
        <v>0.3</v>
      </c>
      <c r="P38" s="9">
        <v>0.1</v>
      </c>
      <c r="Q38" s="37">
        <v>6</v>
      </c>
      <c r="R38" s="26">
        <v>2</v>
      </c>
      <c r="S38" s="13">
        <v>4.5</v>
      </c>
      <c r="T38" s="3">
        <v>500</v>
      </c>
      <c r="U38" s="35">
        <v>3.95</v>
      </c>
      <c r="V38" s="20">
        <f t="shared" si="0"/>
        <v>1975</v>
      </c>
      <c r="W38" s="33"/>
      <c r="X38" s="33"/>
      <c r="Y38" s="33">
        <v>294</v>
      </c>
      <c r="Z38" s="33">
        <v>130</v>
      </c>
      <c r="AA38" s="33"/>
      <c r="AB38" s="33"/>
      <c r="AC38" s="33">
        <v>60</v>
      </c>
      <c r="AD38" s="33">
        <v>16</v>
      </c>
      <c r="AE38" s="33">
        <f t="shared" si="1"/>
        <v>500</v>
      </c>
    </row>
    <row r="39" spans="1:31" s="3" customFormat="1" ht="29.25" customHeight="1">
      <c r="A39" s="43"/>
      <c r="B39" s="41"/>
      <c r="C39" s="41"/>
      <c r="D39" s="6" t="s">
        <v>72</v>
      </c>
      <c r="E39" s="29"/>
      <c r="F39" s="29"/>
      <c r="G39" s="29"/>
      <c r="H39" s="29"/>
      <c r="I39" s="31" t="s">
        <v>130</v>
      </c>
      <c r="J39" s="97" t="s">
        <v>170</v>
      </c>
      <c r="K39" s="33">
        <v>80180742</v>
      </c>
      <c r="L39" s="33">
        <v>80183370</v>
      </c>
      <c r="M39" s="7" t="s">
        <v>19</v>
      </c>
      <c r="N39" s="8">
        <v>0.45</v>
      </c>
      <c r="O39" s="8">
        <v>0.3</v>
      </c>
      <c r="P39" s="9">
        <v>0.1</v>
      </c>
      <c r="Q39" s="38"/>
      <c r="R39" s="26">
        <v>2</v>
      </c>
      <c r="S39" s="13">
        <v>4.5</v>
      </c>
      <c r="T39" s="3">
        <v>500</v>
      </c>
      <c r="U39" s="35">
        <v>3.95</v>
      </c>
      <c r="V39" s="20">
        <f t="shared" si="0"/>
        <v>1975</v>
      </c>
      <c r="W39" s="33"/>
      <c r="X39" s="33"/>
      <c r="Y39" s="33">
        <v>294</v>
      </c>
      <c r="Z39" s="33">
        <v>130</v>
      </c>
      <c r="AA39" s="33"/>
      <c r="AB39" s="33"/>
      <c r="AC39" s="33">
        <v>60</v>
      </c>
      <c r="AD39" s="33">
        <v>16</v>
      </c>
      <c r="AE39" s="33">
        <f t="shared" si="1"/>
        <v>500</v>
      </c>
    </row>
    <row r="40" spans="1:31" s="3" customFormat="1" ht="29.25" customHeight="1">
      <c r="A40" s="43"/>
      <c r="B40" s="41"/>
      <c r="C40" s="41"/>
      <c r="D40" s="6" t="s">
        <v>73</v>
      </c>
      <c r="E40" s="29"/>
      <c r="F40" s="29"/>
      <c r="G40" s="29"/>
      <c r="H40" s="29"/>
      <c r="I40" s="31" t="s">
        <v>131</v>
      </c>
      <c r="J40" s="97" t="s">
        <v>171</v>
      </c>
      <c r="K40" s="33">
        <v>80180754</v>
      </c>
      <c r="L40" s="33">
        <v>80183382</v>
      </c>
      <c r="M40" s="7" t="s">
        <v>21</v>
      </c>
      <c r="N40" s="8">
        <v>0.45</v>
      </c>
      <c r="O40" s="8">
        <v>0.3</v>
      </c>
      <c r="P40" s="9">
        <v>0.1</v>
      </c>
      <c r="Q40" s="38"/>
      <c r="R40" s="26">
        <v>2</v>
      </c>
      <c r="S40" s="13">
        <v>4.5</v>
      </c>
      <c r="T40" s="3">
        <v>500</v>
      </c>
      <c r="U40" s="35">
        <v>3.95</v>
      </c>
      <c r="V40" s="20">
        <f t="shared" si="0"/>
        <v>1975</v>
      </c>
      <c r="W40" s="33"/>
      <c r="X40" s="33"/>
      <c r="Y40" s="33">
        <v>294</v>
      </c>
      <c r="Z40" s="33">
        <v>130</v>
      </c>
      <c r="AA40" s="33"/>
      <c r="AB40" s="33"/>
      <c r="AC40" s="33">
        <v>60</v>
      </c>
      <c r="AD40" s="33">
        <v>16</v>
      </c>
      <c r="AE40" s="33">
        <f t="shared" si="1"/>
        <v>500</v>
      </c>
    </row>
    <row r="41" spans="1:31" s="3" customFormat="1" ht="29.25" customHeight="1">
      <c r="A41" s="43"/>
      <c r="B41" s="42"/>
      <c r="C41" s="42"/>
      <c r="D41" s="6" t="s">
        <v>74</v>
      </c>
      <c r="E41" s="30"/>
      <c r="F41" s="30"/>
      <c r="G41" s="30"/>
      <c r="H41" s="30"/>
      <c r="I41" s="31"/>
      <c r="J41" s="97"/>
      <c r="K41" s="33"/>
      <c r="L41" s="33"/>
      <c r="M41" s="7" t="s">
        <v>23</v>
      </c>
      <c r="N41" s="8">
        <v>0.45</v>
      </c>
      <c r="O41" s="8">
        <v>0.3</v>
      </c>
      <c r="P41" s="9">
        <v>0.1</v>
      </c>
      <c r="Q41" s="39"/>
      <c r="R41" s="26"/>
      <c r="S41" s="13">
        <v>5.25</v>
      </c>
      <c r="U41" s="35"/>
      <c r="V41" s="20">
        <f t="shared" si="0"/>
        <v>0</v>
      </c>
      <c r="W41" s="33"/>
      <c r="X41" s="33"/>
      <c r="Y41" s="33"/>
      <c r="Z41" s="33"/>
      <c r="AA41" s="33"/>
      <c r="AB41" s="33"/>
      <c r="AC41" s="33"/>
      <c r="AD41" s="33"/>
      <c r="AE41" s="33">
        <f t="shared" si="1"/>
        <v>0</v>
      </c>
    </row>
    <row r="42" spans="1:31">
      <c r="K42" s="34"/>
      <c r="L42" s="34"/>
      <c r="T42">
        <f>SUM(T10:T41)</f>
        <v>12000</v>
      </c>
      <c r="V42">
        <f>SUM(V10:V41)</f>
        <v>45400</v>
      </c>
      <c r="W42" s="34">
        <f>SUM(W10:W41)</f>
        <v>2646</v>
      </c>
      <c r="X42" s="34">
        <f t="shared" ref="X42:AE42" si="2">SUM(X10:X41)</f>
        <v>1170</v>
      </c>
      <c r="Y42" s="34">
        <f t="shared" si="2"/>
        <v>4410</v>
      </c>
      <c r="Z42" s="34">
        <f t="shared" si="2"/>
        <v>1950</v>
      </c>
      <c r="AA42" s="34">
        <f t="shared" si="2"/>
        <v>540</v>
      </c>
      <c r="AB42" s="34">
        <f t="shared" si="2"/>
        <v>144</v>
      </c>
      <c r="AC42" s="34">
        <f t="shared" si="2"/>
        <v>900</v>
      </c>
      <c r="AD42" s="34">
        <f t="shared" si="2"/>
        <v>240</v>
      </c>
      <c r="AE42" s="34">
        <f t="shared" si="2"/>
        <v>12000</v>
      </c>
    </row>
  </sheetData>
  <mergeCells count="8">
    <mergeCell ref="U3:U5"/>
    <mergeCell ref="T3:T5"/>
    <mergeCell ref="B10:B13"/>
    <mergeCell ref="B6:B8"/>
    <mergeCell ref="C6:C9"/>
    <mergeCell ref="C10:C12"/>
    <mergeCell ref="B3:B5"/>
    <mergeCell ref="D3:D5"/>
  </mergeCells>
  <phoneticPr fontId="8" type="noConversion"/>
  <printOptions horizontalCentered="1"/>
  <pageMargins left="0.45" right="0.45" top="0.5" bottom="0.5" header="0.3" footer="0.3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A251-59CE-4918-98AE-F5F9AA11ACBF}">
  <dimension ref="A1"/>
  <sheetViews>
    <sheetView workbookViewId="0">
      <selection sqref="A1:A4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Quote_S</vt:lpstr>
      <vt:lpstr>Quote_S (2)</vt:lpstr>
      <vt:lpstr>Sheet1</vt:lpstr>
      <vt:lpstr>Quote_S!Print_Titles</vt:lpstr>
      <vt:lpstr>'Quote_S (2)'!Print_Titles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Sun</dc:creator>
  <cp:lastModifiedBy>Christine Sun</cp:lastModifiedBy>
  <dcterms:created xsi:type="dcterms:W3CDTF">2023-11-30T17:59:31Z</dcterms:created>
  <dcterms:modified xsi:type="dcterms:W3CDTF">2023-12-29T22:30:45Z</dcterms:modified>
</cp:coreProperties>
</file>