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9FA6E51-22B1-452F-84C0-4A761D451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81029" fullPrecision="0"/>
</workbook>
</file>

<file path=xl/calcChain.xml><?xml version="1.0" encoding="utf-8"?>
<calcChain xmlns="http://schemas.openxmlformats.org/spreadsheetml/2006/main">
  <c r="AD2" i="5" l="1"/>
  <c r="AF2" i="5" s="1"/>
  <c r="AR2" i="5"/>
  <c r="AH2" i="5" l="1"/>
  <c r="AU2" i="5"/>
  <c r="BA2" i="5"/>
  <c r="AX2" i="5"/>
  <c r="AK2" i="5"/>
  <c r="BI2" i="5" s="1"/>
  <c r="BH2" i="5"/>
  <c r="AN2" i="5"/>
  <c r="AP2" i="5"/>
  <c r="AL2" i="5" l="1"/>
  <c r="BB2" i="5"/>
  <c r="BC2" i="5" s="1"/>
  <c r="BD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<sst xmlns="http://schemas.openxmlformats.org/spreadsheetml/2006/main" count="80" uniqueCount="80">
  <si>
    <t>Brand</t>
  </si>
  <si>
    <t>Home Trends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</si>
  <si>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</si>
  <si>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</si>
  <si>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</si>
  <si>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</si>
  <si>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</si>
  <si>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</si>
  <si>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</si>
  <si>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</si>
  <si>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</si>
  <si>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</si>
  <si>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</si>
  <si>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</si>
  <si>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</si>
  <si>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</si>
  <si>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</si>
  <si>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</si>
  <si>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</si>
  <si>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</si>
  <si>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</si>
  <si>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</si>
  <si>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</si>
  <si>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</si>
  <si>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</si>
  <si>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</si>
  <si>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</si>
  <si>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</si>
  <si>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</si>
  <si>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</si>
  <si>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</si>
  <si>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</si>
  <si>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</si>
  <si>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</si>
  <si>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</si>
  <si>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</si>
  <si>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</si>
  <si>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</si>
  <si>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</si>
  <si>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</si>
  <si>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</si>
  <si>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</si>
  <si>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</si>
  <si>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</si>
  <si>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</si>
  <si>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</si>
  <si>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</si>
  <si>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</si>
  <si>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</si>
  <si>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</si>
  <si>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</si>
  <si>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</si>
  <si>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</si>
  <si>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</si>
  <si>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</si>
  <si>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</si>
  <si>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</si>
  <si>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</si>
  <si>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</si>
  <si>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</si>
  <si>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</si>
  <si>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</si>
  <si>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</si>
  <si>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</si>
  <si>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</si>
  <si>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</si>
  <si>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</si>
  <si>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</si>
  <si>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Piece</t>
  </si>
  <si>
    <t>Normal</t>
  </si>
  <si>
    <t>Window panel</t>
    <phoneticPr fontId="18" type="noConversion"/>
  </si>
  <si>
    <t xml:space="preserve">Leaf </t>
    <phoneticPr fontId="18" type="noConversion"/>
  </si>
  <si>
    <t>100% polyester, 70GSM snow voile embroidery sheer,100% polyester.</t>
    <phoneticPr fontId="18" type="noConversion"/>
  </si>
  <si>
    <t>Sheer</t>
    <phoneticPr fontId="18" type="noConversion"/>
  </si>
  <si>
    <t>100% polyester</t>
    <phoneticPr fontId="18" type="noConversion"/>
  </si>
  <si>
    <t>1 curtain 1400x213cm</t>
    <phoneticPr fontId="18" type="noConversion"/>
  </si>
  <si>
    <t>Green</t>
    <phoneticPr fontId="18" type="noConversion"/>
  </si>
  <si>
    <t xml:space="preserve">100% polyester, 70GSM snow voile embroidery sheer,100% polyester. Package: Header card +PDQ </t>
    <phoneticPr fontId="18" type="noConversion"/>
  </si>
  <si>
    <t>Header card +PDQ</t>
    <phoneticPr fontId="18" type="noConversion"/>
  </si>
  <si>
    <t>WMX40-1076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</si>
</sst>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$-409]#,##0.000000"/>
    <numFmt numFmtId="179" formatCode="[$$-409]#,##0.00;\-[$$-409]#,##0.00"/>
    <numFmt numFmtId="180" formatCode="0.0%"/>
    <numFmt numFmtId="181" formatCode="\$#,##0.00;\-\$#,##0.00"/>
    <numFmt numFmtId="182" formatCode="#,##0_ "/>
    <numFmt numFmtId="183" formatCode="0.0"/>
    <numFmt numFmtId="184" formatCode="&quot;$&quot;#,##0.00"/>
    <numFmt numFmtId="185" formatCode="0.000"/>
    <numFmt numFmtId="186" formatCode="_(* #,##0_);_(* \(#,##0\);_(* &quot;-&quot;??_);_(@_)"/>
  </numFmts>
  <fonts count="2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Regular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7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5" fillId="0" borderId="0"/>
    <xf numFmtId="0" fontId="6" fillId="0" borderId="0"/>
    <xf numFmtId="0" fontId="13" fillId="0" borderId="0"/>
    <xf numFmtId="178" fontId="14" fillId="0" borderId="0">
      <alignment vertical="center"/>
    </xf>
    <xf numFmtId="0" fontId="15" fillId="0" borderId="0">
      <alignment vertical="center"/>
    </xf>
    <xf numFmtId="9" fontId="5" fillId="0" borderId="0" applyFont="0" applyFill="0" applyBorder="0" applyAlignment="0" applyProtection="0"/>
    <xf numFmtId="0" fontId="6" fillId="0" borderId="0"/>
    <xf numFmtId="178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6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3" applyAlignment="1">
      <alignment wrapText="1"/>
    </xf>
    <xf numFmtId="184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5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4" fontId="4" fillId="4" borderId="2" xfId="0" applyNumberFormat="1" applyFont="1" applyFill="1" applyBorder="1" applyAlignment="1">
      <alignment horizontal="center" wrapText="1"/>
    </xf>
    <xf numFmtId="184" fontId="4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3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5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4" fontId="8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4" fontId="8" fillId="2" borderId="1" xfId="4" applyNumberFormat="1" applyFont="1" applyFill="1" applyBorder="1" applyAlignment="1">
      <alignment wrapText="1"/>
    </xf>
    <xf numFmtId="184" fontId="9" fillId="0" borderId="1" xfId="4" applyNumberFormat="1" applyFont="1" applyBorder="1" applyAlignment="1">
      <alignment wrapText="1"/>
    </xf>
    <xf numFmtId="184" fontId="8" fillId="3" borderId="1" xfId="4" applyNumberFormat="1" applyFont="1" applyFill="1" applyBorder="1" applyAlignment="1">
      <alignment wrapText="1"/>
    </xf>
    <xf numFmtId="10" fontId="8" fillId="3" borderId="1" xfId="4" applyNumberFormat="1" applyFont="1" applyFill="1" applyBorder="1" applyAlignment="1">
      <alignment wrapText="1"/>
    </xf>
    <xf numFmtId="184" fontId="9" fillId="7" borderId="1" xfId="4" applyNumberFormat="1" applyFont="1" applyFill="1" applyBorder="1" applyAlignment="1">
      <alignment wrapText="1"/>
    </xf>
    <xf numFmtId="184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1" fillId="0" borderId="1" xfId="15" applyFont="1" applyBorder="1" applyAlignment="1">
      <alignment horizontal="center" wrapText="1"/>
    </xf>
    <xf numFmtId="182" fontId="2" fillId="0" borderId="1" xfId="15" applyNumberFormat="1" applyFont="1" applyBorder="1" applyAlignment="1">
      <alignment horizontal="center"/>
    </xf>
    <xf numFmtId="0" fontId="12" fillId="0" borderId="1" xfId="1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181" fontId="0" fillId="0" borderId="2" xfId="0" applyNumberFormat="1" applyBorder="1" applyAlignment="1">
      <alignment horizontal="center"/>
    </xf>
    <xf numFmtId="184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85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84" fontId="0" fillId="9" borderId="1" xfId="0" applyNumberFormat="1" applyFill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84" fontId="0" fillId="0" borderId="1" xfId="0" applyNumberFormat="1" applyBorder="1" applyAlignment="1">
      <alignment horizontal="center"/>
    </xf>
    <xf numFmtId="10" fontId="0" fillId="9" borderId="1" xfId="8" applyNumberFormat="1" applyFont="1" applyFill="1" applyBorder="1" applyAlignment="1">
      <alignment horizontal="center"/>
    </xf>
    <xf numFmtId="186" fontId="0" fillId="0" borderId="1" xfId="0" applyNumberFormat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vertical="center"/>
    </xf>
  </cellXfs>
  <cellStyles count="24"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31" xfId="5" xr:uid="{00000000-0005-0000-0000-000035000000}"/>
    <cellStyle name="Normal 2 31 2" xfId="14" xr:uid="{00000000-0005-0000-0000-00003F000000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tyle 1" xfId="9" xr:uid="{00000000-0005-0000-0000-000039000000}"/>
    <cellStyle name="Style 1 2" xfId="10" xr:uid="{00000000-0005-0000-0000-00003A000000}"/>
    <cellStyle name="百分比 2" xfId="16" xr:uid="{00000000-0005-0000-0000-000041000000}"/>
    <cellStyle name="常规" xfId="0" builtinId="0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5" xfId="13" xr:uid="{00000000-0005-0000-0000-00003E000000}"/>
    <cellStyle name="常规 6" xfId="21" xr:uid="{00000000-0005-0000-0000-000046000000}"/>
    <cellStyle name="常规 7" xfId="22" xr:uid="{00000000-0005-0000-0000-000047000000}"/>
    <cellStyle name="样式 1 2" xfId="11" xr:uid="{00000000-0005-0000-0000-00003C000000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oyce/customer/CS/CS%20stock%20list(ET)-081030.xls" TargetMode="External"/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LATE/CONSTR.XLS" TargetMode="External"/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MISSES/801/ZELLERS/F97/F7-1000.XLS" TargetMode="External"/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TRACKING/WENDY/APPROVA1.XLS" TargetMode="External"/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unzhijuan/Local%20Settings/Temporary%20Internet%20Files/OLK1/Documents%20and%20Settings/merry.sheng/Desktop/TARGET/FORMS/TARGET%20quote%20sheet%20format.XLS" TargetMode="External"/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"/>
  <sheetViews>
    <sheetView tabSelected="1" topLeftCell="J1" zoomScale="99" zoomScaleNormal="99" workbookViewId="0">
      <selection activeCell="M8" sqref="M8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13.85546875" style="1" customWidth="1"/>
    <col min="5" max="5" width="9.140625" style="1" customWidth="1"/>
    <col min="6" max="6" width="15.7109375" style="1" customWidth="1"/>
    <col min="7" max="7" width="15.5703125" style="1" customWidth="1"/>
    <col min="8" max="8" width="25.140625" style="1" customWidth="1"/>
    <col min="9" max="9" width="19.7109375" style="1" customWidth="1"/>
    <col min="10" max="10" width="21.28515625" style="1" customWidth="1"/>
    <col min="11" max="11" width="14" style="3" customWidth="1"/>
    <col min="12" max="12" width="20.28515625" style="1" customWidth="1"/>
    <col min="13" max="13" width="11.7109375" style="1" customWidth="1"/>
    <col min="14" max="14" width="10" style="1" customWidth="1"/>
    <col min="15" max="15" width="12.7109375" style="1" customWidth="1"/>
    <col min="16" max="16" width="16.140625" style="1" customWidth="1"/>
    <col min="17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hidden="1" customWidth="1"/>
    <col min="34" max="34" width="8.85546875" style="4" hidden="1" customWidth="1"/>
    <col min="35" max="35" width="7.85546875" style="1" hidden="1" customWidth="1"/>
    <col min="36" max="36" width="8.42578125" style="9" hidden="1" customWidth="1"/>
    <col min="37" max="37" width="9" style="4" hidden="1" customWidth="1"/>
    <col min="38" max="38" width="8.42578125" style="4" hidden="1" customWidth="1"/>
    <col min="39" max="39" width="8.140625" style="9" hidden="1" customWidth="1"/>
    <col min="40" max="40" width="9.28515625" style="4" hidden="1" customWidth="1"/>
    <col min="41" max="41" width="8.140625" style="9" hidden="1" customWidth="1"/>
    <col min="42" max="42" width="9.28515625" style="4" hidden="1" customWidth="1"/>
    <col min="43" max="43" width="8.140625" style="9" hidden="1" customWidth="1"/>
    <col min="44" max="45" width="9.28515625" style="4" hidden="1" customWidth="1"/>
    <col min="46" max="46" width="11.5703125" style="9" hidden="1" customWidth="1"/>
    <col min="47" max="47" width="10.85546875" style="4" hidden="1" customWidth="1"/>
    <col min="48" max="48" width="9.28515625" style="4" hidden="1" customWidth="1"/>
    <col min="49" max="49" width="11.5703125" style="9" hidden="1" customWidth="1"/>
    <col min="50" max="50" width="10.85546875" style="4" hidden="1" customWidth="1"/>
    <col min="51" max="51" width="9.28515625" style="4" hidden="1" customWidth="1"/>
    <col min="52" max="52" width="11.5703125" style="9" hidden="1" customWidth="1"/>
    <col min="53" max="53" width="10.85546875" style="4" hidden="1" customWidth="1"/>
    <col min="54" max="54" width="7.85546875" style="4" hidden="1" customWidth="1"/>
    <col min="55" max="55" width="9.5703125" style="4" hidden="1" customWidth="1"/>
    <col min="56" max="56" width="10.140625" style="4" customWidth="1"/>
    <col min="57" max="57" width="9.5703125" style="4" customWidth="1"/>
    <col min="58" max="58" width="12.140625" style="4" hidden="1" customWidth="1"/>
    <col min="59" max="59" width="10.42578125" style="1" hidden="1" customWidth="1"/>
    <col min="60" max="60" width="9.140625" style="1" hidden="1" customWidth="1"/>
    <col min="61" max="61" width="0" style="1" hidden="1" customWidth="1"/>
    <col min="62" max="62" width="9.140625" style="1"/>
    <col min="63" max="63" width="0" style="6" hidden="1" customWidth="1"/>
    <col min="64" max="64" width="0" style="1" hidden="1" customWidth="1"/>
    <col min="65" max="65" width="11.85546875" style="4" hidden="1" customWidth="1"/>
    <col min="66" max="66" width="11.42578125" style="4" hidden="1" customWidth="1"/>
    <col min="67" max="67" width="0" style="1" hidden="1" customWidth="1"/>
    <col min="68" max="68" width="12.7109375" style="1" customWidth="1"/>
    <col min="69" max="16384" width="9.140625" style="1"/>
  </cols>
  <sheetData>
    <row r="1" spans="1:70" ht="68.099999999999994" customHeight="1">
      <c r="A1" s="10" t="s">
        <v>3</v>
      </c>
      <c r="B1" s="10" t="s">
        <v>4</v>
      </c>
      <c r="C1" s="11" t="s">
        <v>5</v>
      </c>
      <c r="D1" s="12" t="s">
        <v>0</v>
      </c>
      <c r="E1" s="12" t="s">
        <v>2</v>
      </c>
      <c r="F1" s="13" t="s">
        <v>6</v>
      </c>
      <c r="G1" s="11" t="s">
        <v>7</v>
      </c>
      <c r="H1" s="14" t="s">
        <v>8</v>
      </c>
      <c r="I1" s="15" t="s">
        <v>9</v>
      </c>
      <c r="J1" s="14" t="s">
        <v>10</v>
      </c>
      <c r="K1" s="15" t="s">
        <v>11</v>
      </c>
      <c r="L1" s="14" t="s">
        <v>12</v>
      </c>
      <c r="M1" s="14" t="s">
        <v>13</v>
      </c>
      <c r="N1" s="11" t="s">
        <v>14</v>
      </c>
      <c r="O1" s="11" t="s">
        <v>15</v>
      </c>
      <c r="P1" s="11" t="s">
        <v>16</v>
      </c>
      <c r="Q1" s="15" t="s">
        <v>17</v>
      </c>
      <c r="R1" s="16" t="s">
        <v>18</v>
      </c>
      <c r="S1" s="17" t="s">
        <v>19</v>
      </c>
      <c r="T1" s="18" t="s">
        <v>20</v>
      </c>
      <c r="U1" s="10" t="s">
        <v>21</v>
      </c>
      <c r="V1" s="19" t="s">
        <v>22</v>
      </c>
      <c r="W1" s="19" t="s">
        <v>23</v>
      </c>
      <c r="X1" s="19" t="s">
        <v>24</v>
      </c>
      <c r="Y1" s="19" t="s">
        <v>25</v>
      </c>
      <c r="Z1" s="19" t="s">
        <v>26</v>
      </c>
      <c r="AA1" s="19" t="s">
        <v>27</v>
      </c>
      <c r="AB1" s="20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10" t="s">
        <v>33</v>
      </c>
      <c r="AH1" s="25" t="s">
        <v>34</v>
      </c>
      <c r="AI1" s="10" t="s">
        <v>35</v>
      </c>
      <c r="AJ1" s="26" t="s">
        <v>36</v>
      </c>
      <c r="AK1" s="27" t="s">
        <v>37</v>
      </c>
      <c r="AL1" s="25" t="s">
        <v>38</v>
      </c>
      <c r="AM1" s="26" t="s">
        <v>39</v>
      </c>
      <c r="AN1" s="25" t="s">
        <v>40</v>
      </c>
      <c r="AO1" s="26" t="s">
        <v>41</v>
      </c>
      <c r="AP1" s="25" t="s">
        <v>42</v>
      </c>
      <c r="AQ1" s="26" t="s">
        <v>43</v>
      </c>
      <c r="AR1" s="25" t="s">
        <v>44</v>
      </c>
      <c r="AS1" s="28" t="s">
        <v>45</v>
      </c>
      <c r="AT1" s="26" t="s">
        <v>46</v>
      </c>
      <c r="AU1" s="25" t="s">
        <v>47</v>
      </c>
      <c r="AV1" s="28" t="s">
        <v>48</v>
      </c>
      <c r="AW1" s="26" t="s">
        <v>49</v>
      </c>
      <c r="AX1" s="25" t="s">
        <v>50</v>
      </c>
      <c r="AY1" s="28" t="s">
        <v>51</v>
      </c>
      <c r="AZ1" s="26" t="s">
        <v>52</v>
      </c>
      <c r="BA1" s="25" t="s">
        <v>53</v>
      </c>
      <c r="BB1" s="25" t="s">
        <v>54</v>
      </c>
      <c r="BC1" s="29" t="s">
        <v>55</v>
      </c>
      <c r="BD1" s="30" t="s">
        <v>56</v>
      </c>
      <c r="BE1" s="31" t="s">
        <v>57</v>
      </c>
      <c r="BF1" s="30" t="s">
        <v>58</v>
      </c>
      <c r="BG1" s="32" t="s">
        <v>59</v>
      </c>
      <c r="BH1" s="30" t="s">
        <v>60</v>
      </c>
      <c r="BI1" s="30" t="s">
        <v>61</v>
      </c>
      <c r="BJ1" s="10" t="s">
        <v>62</v>
      </c>
      <c r="BK1" s="20" t="s">
        <v>63</v>
      </c>
      <c r="BL1" s="25" t="s">
        <v>64</v>
      </c>
      <c r="BM1" s="25" t="s">
        <v>65</v>
      </c>
      <c r="BN1" s="25" t="s">
        <v>66</v>
      </c>
      <c r="BO1" s="33" t="s">
        <v>67</v>
      </c>
      <c r="BP1" s="34"/>
      <c r="BQ1" s="34"/>
      <c r="BR1" s="34"/>
    </row>
    <row r="2" spans="1:70" s="59" customFormat="1" ht="99.95" customHeight="1">
      <c r="A2" s="35">
        <v>1</v>
      </c>
      <c r="B2" s="35"/>
      <c r="C2" s="35"/>
      <c r="D2" s="40" t="s">
        <v>1</v>
      </c>
      <c r="E2" s="35"/>
      <c r="F2" s="36" t="s">
        <v>70</v>
      </c>
      <c r="G2" s="36" t="s">
        <v>71</v>
      </c>
      <c r="H2" s="37" t="s">
        <v>77</v>
      </c>
      <c r="I2" s="36" t="s">
        <v>73</v>
      </c>
      <c r="J2" s="37" t="s">
        <v>72</v>
      </c>
      <c r="K2" s="38" t="s">
        <v>74</v>
      </c>
      <c r="L2" s="41" t="s">
        <v>75</v>
      </c>
      <c r="M2" s="41" t="s">
        <v>76</v>
      </c>
      <c r="N2" s="35"/>
      <c r="O2" s="60" t="s">
        <v>79</v>
      </c>
      <c r="P2" s="42"/>
      <c r="Q2" s="35" t="s">
        <v>68</v>
      </c>
      <c r="R2" s="43"/>
      <c r="S2" s="44">
        <v>2.88</v>
      </c>
      <c r="T2" s="35" t="s">
        <v>69</v>
      </c>
      <c r="U2" s="45" t="s">
        <v>78</v>
      </c>
      <c r="V2" s="46">
        <v>24</v>
      </c>
      <c r="W2" s="46">
        <v>50</v>
      </c>
      <c r="X2" s="46">
        <v>27</v>
      </c>
      <c r="Y2" s="39"/>
      <c r="Z2" s="39"/>
      <c r="AA2" s="39"/>
      <c r="AB2" s="47">
        <v>2</v>
      </c>
      <c r="AC2" s="48">
        <v>8</v>
      </c>
      <c r="AD2" s="49">
        <f>V2*W2*X2/1000000</f>
        <v>3.2000000000000001E-2</v>
      </c>
      <c r="AE2" s="47">
        <v>63</v>
      </c>
      <c r="AF2" s="50">
        <f>AE2/AD2</f>
        <v>1969</v>
      </c>
      <c r="AG2" s="51"/>
      <c r="AH2" s="52">
        <f>IF(ISERROR(AG2/AF2),"",AG2/AF2)</f>
        <v>0</v>
      </c>
      <c r="AI2" s="35"/>
      <c r="AJ2" s="53"/>
      <c r="AK2" s="52">
        <f>IF(ISERROR(BE2*AJ2),"",BE2*AJ2)</f>
        <v>0</v>
      </c>
      <c r="AL2" s="52">
        <f>IF(ISERROR(S2+AH2+AK2),"",S2+AH2+AK2)</f>
        <v>2.88</v>
      </c>
      <c r="AM2" s="54">
        <v>0</v>
      </c>
      <c r="AN2" s="52">
        <f>IF(ISERROR(BE2*AM2),"",BE2*AM2)</f>
        <v>0</v>
      </c>
      <c r="AO2" s="54">
        <v>0</v>
      </c>
      <c r="AP2" s="52">
        <f>IF(ISERROR(BE2*AO2),"",BE2*AO2)</f>
        <v>0</v>
      </c>
      <c r="AQ2" s="54">
        <v>0</v>
      </c>
      <c r="AR2" s="52">
        <f>IF(ISERROR(BE2*AQ2),"",BE2*AQ2)</f>
        <v>0</v>
      </c>
      <c r="AS2" s="55"/>
      <c r="AT2" s="54">
        <v>0</v>
      </c>
      <c r="AU2" s="52">
        <f>IF(ISERROR(BE2*AT2),"",BE2*AT2)</f>
        <v>0</v>
      </c>
      <c r="AV2" s="55"/>
      <c r="AW2" s="54">
        <v>0</v>
      </c>
      <c r="AX2" s="52">
        <f>IF(ISERROR(BE2*AW2),"",BE2*AW2)</f>
        <v>0</v>
      </c>
      <c r="AY2" s="55"/>
      <c r="AZ2" s="54">
        <v>0</v>
      </c>
      <c r="BA2" s="52">
        <f>IF(ISERROR(BE2*AZ2),"",BE2*AZ2)</f>
        <v>0</v>
      </c>
      <c r="BB2" s="52">
        <f>IF(ISERROR(AN2++AP2+AR2+AU2+AX2+BA2),"",AN2++AP2+AR2+AU2+AX2+BA2)</f>
        <v>0</v>
      </c>
      <c r="BC2" s="52">
        <f>IF(ISERROR(S2+BB2),"",S2+BB2)</f>
        <v>2.88</v>
      </c>
      <c r="BD2" s="56">
        <f>IF(ISERROR((BE2-BC2)/BE2),"",(BE2-BC2)/BE2)</f>
        <v>0.2</v>
      </c>
      <c r="BE2" s="55">
        <v>3.6</v>
      </c>
      <c r="BF2" s="52"/>
      <c r="BG2" s="55">
        <v>0</v>
      </c>
      <c r="BH2" s="56" t="str">
        <f>IF(ISERROR((BG2-BE2)/BG2),"",(BG2-BE2)/BG2)</f>
        <v/>
      </c>
      <c r="BI2" s="56" t="str">
        <f>IF(ISERROR((BG2-BF2)/BG2),"",(BG2-BF2)/BG2)</f>
        <v/>
      </c>
      <c r="BJ2" s="57">
        <v>1700</v>
      </c>
      <c r="BK2" s="47"/>
      <c r="BL2" s="58"/>
      <c r="BM2" s="52"/>
      <c r="BN2" s="52"/>
      <c r="BO2" s="35"/>
    </row>
  </sheetData>
  <sheetProtection insertRows="0" deleteRows="0" sort="0"/>
  <protectedRanges>
    <protectedRange sqref="N2 BH2:BI2 AK2:BD2 AD2:AF2 L3:BF105 R2:T2 BF2 AH2 A2:J105 P2" name="Range1"/>
    <protectedRange sqref="AB2" name="Range1_2"/>
    <protectedRange sqref="AG2" name="Range1_3"/>
    <protectedRange sqref="AI2:AJ2" name="Range1_4"/>
    <protectedRange sqref="BG2" name="Range1_5"/>
    <protectedRange sqref="BJ2:BK2" name="Range1_6"/>
    <protectedRange sqref="K3:K146" name="Range1_1"/>
    <protectedRange sqref="L2" name="Range1_7"/>
    <protectedRange sqref="M2" name="Range1_8"/>
    <protectedRange sqref="Q2" name="Range1_9"/>
    <protectedRange sqref="U2" name="Range1_10"/>
    <protectedRange sqref="V2:X2" name="Range1_2_1"/>
  </protectedRanges>
  <phoneticPr fontId="1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#REF!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2026-06-03T00:56:55Z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