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ujie\Desktop\"/>
    </mc:Choice>
  </mc:AlternateContent>
  <bookViews>
    <workbookView xWindow="0" yWindow="0" windowWidth="28800" windowHeight="11625"/>
  </bookViews>
  <sheets>
    <sheet name="Item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</externalReferences>
  <definedNames>
    <definedName name="_____CNH6">#REF!</definedName>
    <definedName name="____CNH6">#REF!</definedName>
    <definedName name="___CNH6">#REF!</definedName>
    <definedName name="__CNH6">#REF!</definedName>
    <definedName name="_20130825">#REF!</definedName>
    <definedName name="_63B28">#REF!</definedName>
    <definedName name="_63B29">#REF!</definedName>
    <definedName name="_CNH6">#REF!</definedName>
    <definedName name="a">[2]Flow!$AB$27:$AB$28,[2]Flow!$AB$39:$AB$43,[2]Flow!$AB$64:$AB$65,[2]Flow!$AB$93:$AB$94,[2]Flow!$AB$103:$AB$105,[2]Flow!$AB$116:$AB$117</definedName>
    <definedName name="AA">#REF!</definedName>
    <definedName name="AAA">'[3]drop down box reference'!$A$42:$A$47</definedName>
    <definedName name="AAAAAA">OFFSET(#REF!,0,0,COUNTA(#REF!),COUNTA(#REF!))</definedName>
    <definedName name="ACC">#REF!</definedName>
    <definedName name="Action">'[4]Field Options'!$A$10:$A$14</definedName>
    <definedName name="AD">'[5]other data'!$T$2:$T$5</definedName>
    <definedName name="ADUL">#REF!</definedName>
    <definedName name="APL">#REF!</definedName>
    <definedName name="Apparel">#REF!</definedName>
    <definedName name="ART">#REF!</definedName>
    <definedName name="AssortedSKU_Range">[6]Mapping!$J$2:$J$3</definedName>
    <definedName name="BASI">#REF!</definedName>
    <definedName name="BATH">#REF!</definedName>
    <definedName name="BLK">#REF!</definedName>
    <definedName name="Brand">[7]Sheet2!$B$1:$B$3</definedName>
    <definedName name="brands">'[5]other data'!$K$2:$K$48</definedName>
    <definedName name="BrandStrategy">[8]lists!$D$19</definedName>
    <definedName name="BuyUnits_Range">[6]Mapping!$B$2:$B$55</definedName>
    <definedName name="ca_available_Range">[6]Mapping!$AB$2:$AB$5</definedName>
    <definedName name="ca_Compliant_Range">[6]Mapping!$BJ$2:$BJ$4</definedName>
    <definedName name="ca_CompliantReason_Range">[6]Mapping!$BL$2:$BL$13</definedName>
    <definedName name="ca_SisVendor_Range">[6]Mapping!$BH$2:$BH$3</definedName>
    <definedName name="ca_stuffedarticlesreg_Range">[6]Mapping!$AD$2:$AD$6</definedName>
    <definedName name="Case_Freight_Range">[6]Mapping!$F$2:$F$19</definedName>
    <definedName name="Category">OFFSET([9]Resource!$V$6,0,0,COUNTIF([9]Resource!$V$6:$V$46,"&gt;"""),1)</definedName>
    <definedName name="categoryfinal">'[10]Import Quote Sheet'!$A$90:$A$190</definedName>
    <definedName name="chargeback">'[5]other data'!$B$2:$B$6</definedName>
    <definedName name="color">[8]lists!$S$44:$S$56</definedName>
    <definedName name="colour">[11]Sheet1!$EH$2:$EH$3</definedName>
    <definedName name="Comm">[8]lists!$C$19:$C$20</definedName>
    <definedName name="components">[8]lists!$P$45:$P$46</definedName>
    <definedName name="COO">[8]lists!$T$2:$T$10</definedName>
    <definedName name="COO_Dest">[6]COO!$D$1:$D$3:'[6]COO'!$D$2</definedName>
    <definedName name="COOCountry_Range">[6]Mapping!$R$2:$R$245</definedName>
    <definedName name="COODest_Range">[6]Mapping!$P$2:$P$3</definedName>
    <definedName name="countries">'[5]other data'!$I$3:$I$249</definedName>
    <definedName name="d">[12]Mapping!$AR$2:$AR$84</definedName>
    <definedName name="dad">#REF!</definedName>
    <definedName name="DATA">#REF!</definedName>
    <definedName name="DATA1">#REF!</definedName>
    <definedName name="DDL_ASRT_SEL">[13]!tblASRT_SEL[Assortment Selection]</definedName>
    <definedName name="DDL_ASRT_TYPE">[13]!tblASRT_TYPE[[Assortment Type ]]</definedName>
    <definedName name="DDL_BRND">[13]!tblBRND[Brand]</definedName>
    <definedName name="DDL_CATG_ROLE">[13]!tblCATG_ROLE[Category Role]</definedName>
    <definedName name="DDL_CF_NEW">[13]DDL!$D$2:$D$4</definedName>
    <definedName name="DDL_Custom1">[13]!tblCSTM1[Custom Field 1]</definedName>
    <definedName name="DDL_Custom2">[13]!tblCSTM2[Custom Field 2]</definedName>
    <definedName name="DDL_Custom3">[13]!tblCSTM3[Custom Field 3]</definedName>
    <definedName name="DDL_Custom4">[13]!tblCSTM4[Custom Field 4]</definedName>
    <definedName name="DDL_Custom5">[13]!tblCSTM5[Custom Field 5]</definedName>
    <definedName name="DDL_Custom6">[13]!tblCSTM6[Custom Field 6]</definedName>
    <definedName name="DDL_FASH_INTNT">[13]!tblFASH_INTNT[Fashion Intent]</definedName>
    <definedName name="DDL_FCTY_N">[13]!tblFCTY[FCTY_N]</definedName>
    <definedName name="DDL_MDSE_TYPE_N">[13]!tblMDSE_TYPE[MDSE_TYPE_N]</definedName>
    <definedName name="DDL_POEX">[13]!tblPOEX[POEX_N]</definedName>
    <definedName name="DDL_RANK">[13]!tblRANK[Ranking]</definedName>
    <definedName name="DDL_SHIP_PNT">[13]!tblSHIP_PNT[SHIP_PNT_N]</definedName>
    <definedName name="DDL_SLHT_N">[13]!tblSLHT[Silhouette]</definedName>
    <definedName name="DDL_SPCE_DEST">[13]!tblSPCE_DEST[Space Designation]</definedName>
    <definedName name="dealPricing_Range">[6]Mapping!$BD$2:$BD$3</definedName>
    <definedName name="Department">[8]lists!$K$2:$K$56</definedName>
    <definedName name="Description1_Range">[6]Mapping!$AQ$2:$AQ$72</definedName>
    <definedName name="Description2_Range">[6]Mapping!$AR$2:$AR$84</definedName>
    <definedName name="designertype">[8]lists!$U$7:$U$9</definedName>
    <definedName name="DesignStrat">[14]Info!$F$3:$F$5</definedName>
    <definedName name="diffgrp">'[5]diff group head'!$A$2:$A$47</definedName>
    <definedName name="DIFFS">'[5]other data'!$AF$2:$AF$13</definedName>
    <definedName name="dimensions">'[15]drop down box reference'!$A$42:$A$47</definedName>
    <definedName name="dimensions2">'[16]drop down box reference'!$A$38:$A$42</definedName>
    <definedName name="Embroidery">#REF!</definedName>
    <definedName name="Event_Name">[17]Customize!$F$3</definedName>
    <definedName name="Excel_BuiltIn__FilterDatabase">#REF!</definedName>
    <definedName name="Exchange_Rate">[18]Costs!$J$11</definedName>
    <definedName name="Feature1_Range">[6]Mapping!$AG$2:$AG$20</definedName>
    <definedName name="Feature10_Range">[6]Mapping!$AP$2:$AP$20</definedName>
    <definedName name="Feature2_Range">[6]Mapping!$AH$2:$AH$25</definedName>
    <definedName name="Feature3_Range">[6]Mapping!$AI$2:$AI$7</definedName>
    <definedName name="Feature4_Range">[6]Mapping!$AJ$2:$AJ$6</definedName>
    <definedName name="Feature5_Range">[6]Mapping!$AK$2:$AK$15</definedName>
    <definedName name="Feature6_Range">[6]Mapping!$AL$2:$AL$17</definedName>
    <definedName name="Feature7_Range">[6]Mapping!$AM$2:$AM$21</definedName>
    <definedName name="Feature8_Range">[6]Mapping!$AN$2:$AN$9</definedName>
    <definedName name="Feature9_Range">[6]Mapping!$AO$2:$AO$5</definedName>
    <definedName name="FIFRACompliance_Range">[6]Mapping!$L$2:$L$10</definedName>
    <definedName name="FIFRAExemption_Range">[6]Mapping!$N$2:$N$3</definedName>
    <definedName name="FILL">[8]lists!$O$41:$O$47</definedName>
    <definedName name="finalports">'[10]Import Quote Sheet'!$B$90:$B$123</definedName>
    <definedName name="FINISH">[19]PORTS!$F$3:$F$8</definedName>
    <definedName name="fiscalweeks">'[20]Transit Calendar'!$H$2:$H$254</definedName>
    <definedName name="foam">[11]Sheet1!$EC$2:$EC$3</definedName>
    <definedName name="Forecast">OFFSET(#REF!,0,0,COUNTA(#REF!),COUNTA(#REF!))</definedName>
    <definedName name="freight">'[5]other data'!$AC$3:$AC$14</definedName>
    <definedName name="Freight_Type">[9]Resource!$C$5:$C$7</definedName>
    <definedName name="FUR">#REF!</definedName>
    <definedName name="gen_nontxtl_UOM_Range">[6]Mapping!$Z$2:$Z$11</definedName>
    <definedName name="gen_txtl_permlbl_careinstr_Range">[6]Mapping!$V$2:$V$9</definedName>
    <definedName name="gen_txtl_permlbl_fabrcont_Range">[6]Mapping!$X$2:$X$12</definedName>
    <definedName name="gen_txtl_permlbl_vendinfo_Range">[6]Mapping!$T$2:$T$8</definedName>
    <definedName name="HANGER">[5]hangers!$B$3:$B$42</definedName>
    <definedName name="hanger2">[5]hangers!$G$3:$G$42</definedName>
    <definedName name="INCOTERMS">[19]PORTS!$A$3:$A$5</definedName>
    <definedName name="INK">[8]lists!$O$50:$O$56</definedName>
    <definedName name="KD">[11]Sheet1!$DS$2:$DS$2</definedName>
    <definedName name="LGT">#REF!</definedName>
    <definedName name="LicensedProduct_Range">[6]Mapping!$AF$2:$AF$3</definedName>
    <definedName name="Location">#REF!</definedName>
    <definedName name="Locations">[21]BLANK!#REF!</definedName>
    <definedName name="loctype">'[5]other data'!$BN$2:$BN$6</definedName>
    <definedName name="lookup_BASEUNIT">#REF!</definedName>
    <definedName name="lookup_BOPS">#REF!</definedName>
    <definedName name="lookup_BRANDID">#REF!</definedName>
    <definedName name="lookup_CATEGORY">#REF!</definedName>
    <definedName name="lookup_CONSTRUCTION">#REF!</definedName>
    <definedName name="lookup_CONTAINER">#REF!</definedName>
    <definedName name="lookup_COUNTRYORI">#REF!</definedName>
    <definedName name="lookup_DELIVERYCHANNEL">#REF!</definedName>
    <definedName name="lookup_DEPARTMENT">#REF!</definedName>
    <definedName name="lookup_DIETARYBENEFITS">#REF!</definedName>
    <definedName name="lookup_DOESTHEARTICLEREQUIREBATTERIES">#REF!</definedName>
    <definedName name="lookup_GOLDSEALSIGNOFF">#REF!</definedName>
    <definedName name="lookup_INC01">#REF!</definedName>
    <definedName name="lookup_INC02">#REF!</definedName>
    <definedName name="lookup_INNERPACKAGINGFINISH">#REF!</definedName>
    <definedName name="lookup_ITEMSTATUS">#REF!</definedName>
    <definedName name="lookup_KONWA">#REF!</definedName>
    <definedName name="lookup_LandedCalculationMethod">#REF!</definedName>
    <definedName name="lookup_MATERIAL">#REF!</definedName>
    <definedName name="lookup_MEABMEA">#REF!</definedName>
    <definedName name="lookup_MTART">#REF!</definedName>
    <definedName name="lookup_MWSKZ">#REF!</definedName>
    <definedName name="lookup_OFFERSAMPLEAPPROVAL">#REF!</definedName>
    <definedName name="lookup_OFFERSAMPLEREQUEST">#REF!</definedName>
    <definedName name="lookup_OVERRIDEEXCHANGERATE">#REF!</definedName>
    <definedName name="lookup_PRODUCTPACKAGINGEUROSLOT">#REF!</definedName>
    <definedName name="lookup_PRODUCTPACKAGINGFINISH">#REF!</definedName>
    <definedName name="lookup_PRODUCTPACKAGINGPREPRICED">#REF!</definedName>
    <definedName name="lookup_QCPASSINSPECTION">#REF!</definedName>
    <definedName name="lookup_REDSEALSAMPLEAPPROVALPRODUCT">#REF!</definedName>
    <definedName name="lookup_REDSEALSAMPLETECHNICALAPPROVAL">#REF!</definedName>
    <definedName name="lookup_SUPSOURCE">#REF!</definedName>
    <definedName name="lookup_TARIFFCODE">#REF!</definedName>
    <definedName name="lookup_TAXCLASS">#REF!</definedName>
    <definedName name="lookup_TESTREPORTSRECD">#REF!</definedName>
    <definedName name="lookup_VENDORPACKAGINGCONFIRMATION">#REF!</definedName>
    <definedName name="lookup_ZZBUYER">#REF!</definedName>
    <definedName name="lookup_ZZFLAVOUR">#REF!</definedName>
    <definedName name="lookup_ZZREPCOLOUR">#REF!</definedName>
    <definedName name="lookup_ZZREPLIFESTAGE">#REF!</definedName>
    <definedName name="lookup_ZZREPSIZE">#REF!</definedName>
    <definedName name="LTL_TL">[9]Resource!$C$32:$C$33</definedName>
    <definedName name="M">[11]Sheet1!$EA$2:$EA$3</definedName>
    <definedName name="Materials_Trim">#REF!</definedName>
    <definedName name="MerchManagers">[8]lists!$A$2:$A$30</definedName>
    <definedName name="Multichannel">[9]Resource!$A$67:$A$69</definedName>
    <definedName name="newstr">'[22]Store Ranking Used 09'!$A$276:$C$303</definedName>
    <definedName name="ORDERTYPE">'[5]other data'!$AN$2:$AN$6</definedName>
    <definedName name="OTB">'[5]other data'!$R$2:$R$14</definedName>
    <definedName name="Other_Category">OFFSET([9]Resource!$X$6,0,0,COUNTIF([9]Resource!$X$6:$X$46,"&gt;"""),1)</definedName>
    <definedName name="Other_Retail_Channels">OFFSET([9]Resource!$Y$6,0,0,COUNTIF([9]Resource!$Y$6:$Y$46,"&gt;"""),1)</definedName>
    <definedName name="Other_VI_Calculations">[9]Resource!$J$63:$K$95</definedName>
    <definedName name="PACK">[11]Sheet1!$EE$2:$EE$3</definedName>
    <definedName name="Payment_Type">[9]Resource!$A$23:$A$25</definedName>
    <definedName name="PC63CP020810">#REF!</definedName>
    <definedName name="PC63CP030813">#REF!</definedName>
    <definedName name="PC63CU020814">#REF!</definedName>
    <definedName name="PC63TE020804">#REF!</definedName>
    <definedName name="PC63TE020805">#REF!</definedName>
    <definedName name="PC63TH010992">#REF!</definedName>
    <definedName name="PC63TH010993">#REF!</definedName>
    <definedName name="PC63TH010994">#REF!</definedName>
    <definedName name="PC63TH011325">#REF!</definedName>
    <definedName name="PC63TH040995">#REF!</definedName>
    <definedName name="PC63TH040996">#REF!</definedName>
    <definedName name="PckgDesigner">[8]lists!$B$24:$B$26</definedName>
    <definedName name="PckgType">[8]lists!$O$2:$O$14</definedName>
    <definedName name="PET">#REF!</definedName>
    <definedName name="PETB">#REF!</definedName>
    <definedName name="PHOTO">[8]lists!$P$10:$P$16</definedName>
    <definedName name="PkgFormat">[14]Info!$E$2:$E$49</definedName>
    <definedName name="PL">[23]PORTS!$E$3:$E$4</definedName>
    <definedName name="Placement">[8]lists!$O$20:$O$38</definedName>
    <definedName name="po_type">'[5]other data'!$AU$2:$AU$11</definedName>
    <definedName name="PORT">[19]PORTS!$B$3:$B$28</definedName>
    <definedName name="PORT_IFF">[24]a!$A$10:$B$35</definedName>
    <definedName name="Port_of_Export">[17]Freight!$A$5:$A$101</definedName>
    <definedName name="POtype">#REF!</definedName>
    <definedName name="Preticketed_Range">[6]Mapping!$H$2:$H$3</definedName>
    <definedName name="ProdDesigner">[8]lists!$B$31:$B$33</definedName>
    <definedName name="Product_Destination">[9]Resource!$A$51:$A$53</definedName>
    <definedName name="ProductDevManagers">[8]lists!$B$2:$B$12</definedName>
    <definedName name="ProjectType">[8]lists!$J$15:$J$21</definedName>
    <definedName name="QA">[8]lists!$C$24:$C$27</definedName>
    <definedName name="QSFOB">[25]Q1!$C$38</definedName>
    <definedName name="Qtr">[8]lists!$H$2:$H$5</definedName>
    <definedName name="rawmat">[8]lists!$P$28:$P$42</definedName>
    <definedName name="retailAK_O_YN_Range">[6]Mapping!$AV$2:$AV$3</definedName>
    <definedName name="retailCA_O_YN_Range">[6]Mapping!$AZ$2:$AZ$3</definedName>
    <definedName name="retailHA_O_YN_Range">[6]Mapping!$BB$2:$BB$3</definedName>
    <definedName name="retailPR_O_YN_Range">[6]Mapping!$AX$2:$AX$3</definedName>
    <definedName name="retailUS_O_YN_Range">[6]Mapping!$AT$2:$AT$3</definedName>
    <definedName name="rngMDSE_TYPE">[13]!tblMDSE_TYPE[#Data]</definedName>
    <definedName name="rngPOEX">[13]!tblPOEX[[POEX_N]:[POEX_NR]]</definedName>
    <definedName name="runnum">'[5]other data'!$BI$2:$BI$18</definedName>
    <definedName name="scalenum">'[5]other data'!$BG$2:$BG$18</definedName>
    <definedName name="seasons">[8]lists!$S$2:$S$8</definedName>
    <definedName name="SellUnits_Range">[6]Mapping!$D$2:$D$53</definedName>
    <definedName name="SHET">#REF!</definedName>
    <definedName name="ShipType">[26]Lists!$F$2:$F$4</definedName>
    <definedName name="size1">#REF!</definedName>
    <definedName name="size1a">#REF!</definedName>
    <definedName name="Sketch_Fit_Notes">#REF!</definedName>
    <definedName name="SKUType">[27]Lists!$N$2:$N$5</definedName>
    <definedName name="Sourcing">[8]lists!$D$24:$D$35</definedName>
    <definedName name="SpecDesigner">[8]lists!$C$31</definedName>
    <definedName name="SPECIAL">[5]comments!$B$3:$B$54</definedName>
    <definedName name="Squeaks">[8]lists!$R$2:$R$19</definedName>
    <definedName name="ssn_code">'[5]other data'!$AQ$2:$AQ$110</definedName>
    <definedName name="ssn_phase">'[5]other data'!$AS$2:$AS$83</definedName>
    <definedName name="styleguide">[8]lists!$S$17:$S$40</definedName>
    <definedName name="Sub_Category">OFFSET([9]Resource!$W$6,0,0,COUNTIF([9]Resource!$W$6:$W$46,"&gt;"""),1)</definedName>
    <definedName name="substrate">[8]lists!$P$50:$P$51</definedName>
    <definedName name="suggestedMessage_Range">[6]Mapping!$BF$2:$BF$3</definedName>
    <definedName name="SUPPLIER">'[5]vendor info'!$A$4:$A$400</definedName>
    <definedName name="Target.com_Prep_Codes">[9]Resource!$A$76:$A$102</definedName>
    <definedName name="Target_Owned_Brand">[9]Resource!$A$14:$A$16</definedName>
    <definedName name="TBJ">'[5]other data'!$AK$2:$AK$10</definedName>
    <definedName name="TERMS">'[5]other data'!$P$2:$P$7</definedName>
    <definedName name="Terms_Agreement">[9]Resource!$C$51:$C$53</definedName>
    <definedName name="TEST">#REF!</definedName>
    <definedName name="TICKET">[5]tickets!$B$3:$B$27</definedName>
    <definedName name="ticket2">[5]tickets!$G$3:$G$27</definedName>
    <definedName name="TOEQueryItem">OFFSET('[28]OE-Query'!$C$1,0,0,COUNTA('[28]OE-Query'!$C$1:$C$65536),1)</definedName>
    <definedName name="TOEQueryOrder">OFFSET('[28]OE-Query'!$F$1,0,0,COUNTA('[28]OE-Query'!$F$1:$F$65536),1)</definedName>
    <definedName name="TOEQueryQty">OFFSET('[28]OE-Query'!$D$1,0,0,COUNTA('[28]OE-Query'!$D$1:$D$65536),1)</definedName>
    <definedName name="TransitCalendar">'[20]Transit Calendar'!$A$1:$Q$501</definedName>
    <definedName name="TransitOTBWeeks">'[20]Transit Calendar'!$H$1:$H$468</definedName>
    <definedName name="trenddirection">[8]lists!$U$12:$U$14</definedName>
    <definedName name="TSS_Vendor">[9]Resource!$A$59:$A$61</definedName>
    <definedName name="UDA3A">'[5]other data'!$AY$2:$AY$4</definedName>
    <definedName name="UDA3B">'[5]other data'!$AZ$2:$AZ$6</definedName>
    <definedName name="UNIT">[11]Sheet1!$EF$2:$EF$3</definedName>
    <definedName name="United_States">[17]Freight!$A$109:$A$181</definedName>
    <definedName name="Unsaleable_Financial">[9]Resource!$E$6:$E$8</definedName>
    <definedName name="Unsaleable_Physical">[9]Resource!$E$32:$E$35</definedName>
    <definedName name="upc">'[5]other data'!$AH$2:$AH$10</definedName>
    <definedName name="UPC1A">'[5]other data'!$BD$2:$BD$5</definedName>
    <definedName name="UPC2A">'[5]other data'!$BF$2:$BF$5</definedName>
    <definedName name="ValidTypes">#REF!</definedName>
    <definedName name="valuevx">42.314159</definedName>
    <definedName name="vednorn">[29]Dong!$A:$DC</definedName>
    <definedName name="VI_Calculation_Type">[9]Resource!$A$41:$A$44</definedName>
    <definedName name="VI_Category">[9]Resource!$J$8:$J$9</definedName>
    <definedName name="WAREHOUSE">'[5]other data'!$BL$2:$BL$24</definedName>
    <definedName name="weekly">#REF!</definedName>
    <definedName name="WIN">#REF!</definedName>
    <definedName name="wood">[11]Sheet1!$EG$2:$EG$3</definedName>
    <definedName name="Year">#REF!</definedName>
    <definedName name="YES_NO">[19]PORTS!$E$3:$E$4</definedName>
    <definedName name="YesNo">'[4]Field Options'!$B$10:$B$11</definedName>
    <definedName name="YNE">'[5]other data'!$BB$2:$BB$5</definedName>
    <definedName name="YNES">'[5]other data'!$BR$2:$BR$6</definedName>
    <definedName name="YorN">[27]Lists!$AC$2:$AC$3</definedName>
    <definedName name="YOUT">#REF!</definedName>
    <definedName name="ZZ630095FG">#REF!</definedName>
    <definedName name="ZZ630103FG">#REF!</definedName>
    <definedName name="ZZ630243FG">#REF!</definedName>
    <definedName name="先说说">[30]Mapping!$D$2:$D$53</definedName>
  </definedNames>
  <calcPr calcId="152511" iterate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G2" i="1" l="1"/>
  <c r="BD2" i="1"/>
  <c r="AT2" i="1"/>
  <c r="AR2" i="1"/>
  <c r="AP2" i="1"/>
  <c r="AN2" i="1"/>
  <c r="AK2" i="1"/>
  <c r="AF2" i="1"/>
  <c r="AH2" i="1" s="1"/>
  <c r="AL2" i="1" s="1"/>
  <c r="AD2" i="1"/>
  <c r="W2" i="1"/>
  <c r="U2" i="1"/>
  <c r="K2" i="1"/>
  <c r="AX2" i="1" l="1"/>
  <c r="AY2" i="1" s="1"/>
  <c r="AZ2" i="1" s="1"/>
  <c r="BF2" i="1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U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>
      <text>
        <r>
          <rPr>
            <sz val="11"/>
            <rFont val="Calibri"/>
            <family val="2"/>
          </rPr>
          <t>[Container Volumn]/[Cubic Meter per Carton]*[Case Pack]</t>
        </r>
      </text>
    </comment>
    <comment ref="AH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>
      <text>
        <r>
          <rPr>
            <sz val="11"/>
            <rFont val="Calibri"/>
            <family val="2"/>
          </rPr>
          <t>[JLA FOB CA/GA Price Quote (Value)]*[DA %]</t>
        </r>
      </text>
    </comment>
    <comment ref="AP1" authorId="0" shapeId="0">
      <text>
        <r>
          <rPr>
            <sz val="11"/>
            <rFont val="Calibri"/>
            <family val="2"/>
          </rPr>
          <t>[JLA FOB CA/GA Price Quote (Value)]*[General Load %]</t>
        </r>
      </text>
    </comment>
    <comment ref="AR1" authorId="0" shapeId="0">
      <text>
        <r>
          <rPr>
            <sz val="11"/>
            <rFont val="Calibri"/>
            <family val="2"/>
          </rPr>
          <t>[JLA FOB CA/GA Price Quote (Value)]*[Warehouse Charge %]</t>
        </r>
      </text>
    </comment>
    <comment ref="AT1" authorId="0" shapeId="0">
      <text>
        <r>
          <rPr>
            <sz val="11"/>
            <rFont val="Calibri"/>
            <family val="2"/>
          </rPr>
          <t>[JLA FOB CA/GA Price Quote (Value)]*[Freight %]</t>
        </r>
      </text>
    </comment>
    <comment ref="AW1" authorId="0" shapeId="0">
      <text>
        <r>
          <rPr>
            <sz val="11"/>
            <rFont val="Calibri"/>
            <family val="2"/>
          </rPr>
          <t>[JLA FOB CA/GA Price Quote (Value)]*[Load 2 %]</t>
        </r>
      </text>
    </comment>
    <comment ref="AX1" authorId="0" shapeId="0">
      <text>
        <r>
          <rPr>
            <sz val="11"/>
            <rFont val="Calibri"/>
            <family val="2"/>
          </rPr>
          <t>[DA $]+[General Load $]+[Warehouse Charge $]+[Freight $]+[Load 1 $]</t>
        </r>
      </text>
    </comment>
    <comment ref="AY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Z1" authorId="0" shapeId="0">
      <text>
        <r>
          <rPr>
            <sz val="11"/>
            <rFont val="Calibri"/>
            <family val="2"/>
          </rPr>
          <t>([JLA FOB CA/GA Price Quote (Value)]-[LDP Cost with Load $])/[JLA FOB CA/GA Price Quote (Value)]</t>
        </r>
      </text>
    </comment>
    <comment ref="BD1" authorId="0" shapeId="0">
      <text>
        <r>
          <rPr>
            <sz val="11"/>
            <rFont val="Calibri"/>
            <family val="2"/>
          </rPr>
          <t>([Suggested Retail Price]-[JLA FOB CA/GA Price Quote (Value)])/[Suggested Retail Price]</t>
        </r>
      </text>
    </comment>
    <comment ref="BF1" authorId="0" shapeId="0">
      <text>
        <r>
          <rPr>
            <sz val="11"/>
            <rFont val="Calibri"/>
            <family val="2"/>
          </rPr>
          <t>[LDP Cost with Load $]*[Total Quantity]</t>
        </r>
      </text>
    </comment>
    <comment ref="BG1" authorId="0" shapeId="0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<sst xmlns="http://schemas.openxmlformats.org/spreadsheetml/2006/main" count="69" uniqueCount="69">
  <si>
    <t>Line No.</t>
  </si>
  <si>
    <t>Photo</t>
  </si>
  <si>
    <t>VIN/Art No.</t>
  </si>
  <si>
    <t>Brand</t>
  </si>
  <si>
    <t>Licensor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</si>
  <si>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</si>
  <si>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</si>
  <si>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</si>
  <si>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</si>
  <si>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</si>
  <si>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</si>
  <si>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</si>
  <si>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</si>
  <si>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Customer Item#</t>
  </si>
  <si>
    <t>Additional Customer Item#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</si>
  <si>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</si>
  <si>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</si>
  <si>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</si>
  <si>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</si>
  <si>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</si>
  <si>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</si>
  <si>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</si>
  <si>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</si>
  <si>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</si>
  <si>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</si>
  <si>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</si>
  <si>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</si>
  <si>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</si>
  <si>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</si>
  <si>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</si>
  <si>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</si>
  <si>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</si>
  <si>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</si>
  <si>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</si>
  <si>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</si>
  <si>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</si>
  <si>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</si>
  <si>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</si>
  <si>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</si>
  <si>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</si>
  <si>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</si>
  <si>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</si>
  <si>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</si>
  <si>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</si>
  <si>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Freight %</t>
  </si>
  <si>
    <t>Freight $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</si>
  <si>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</si>
  <si>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</si>
  <si>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</si>
  <si>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</si>
  <si>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</si>
  <si>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</si>
  <si>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(Value)</t>
  </si>
  <si>
    <t>Additional Customer Price</t>
  </si>
  <si>
    <t>Suggested Retail Price</t>
  </si>
  <si>
    <t>Retail Markup %</t>
  </si>
  <si>
    <t>Total Quantity</t>
  </si>
  <si>
    <t>Total Cost</t>
  </si>
  <si>
    <t>Total Sales</t>
  </si>
  <si>
    <t>PET BEDS</t>
  </si>
  <si>
    <t>100% polyester cat mat</t>
  </si>
  <si>
    <t xml:space="preserve">cat mat with scratcher </t>
  </si>
  <si>
    <t>100% polyster mat</t>
  </si>
  <si>
    <t>16.5"Wx12.5Lx4"H</t>
  </si>
  <si>
    <t>white &amp; kraft</t>
  </si>
  <si>
    <t>PET63SB6607</t>
    <phoneticPr fontId="2" type="noConversion"/>
  </si>
  <si>
    <t>Piece</t>
    <phoneticPr fontId="2" type="noConversion"/>
  </si>
  <si>
    <t>Normal</t>
  </si>
  <si>
    <t>9404.90.9622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</si>
</sst>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[$¥-478]#,##0.00"/>
    <numFmt numFmtId="177" formatCode="&quot;$&quot;#,##0.00"/>
    <numFmt numFmtId="178" formatCode="0.0"/>
    <numFmt numFmtId="179" formatCode="0.000"/>
    <numFmt numFmtId="180" formatCode="_(&quot;$&quot;* #,##0.00_);_(&quot;$&quot;* \(#,##0.00\);_(&quot;$&quot;* &quot;-&quot;??_);_(@_)"/>
    <numFmt numFmtId="181" formatCode="0_ "/>
  </numFmts>
  <fonts count="10" x14ac:knownFonts="1">
    <font>
      <sz val="11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b/>
      <sz val="11"/>
      <name val="Calibri"/>
      <family val="2"/>
    </font>
    <font>
      <b/>
      <i/>
      <sz val="11"/>
      <name val="Calibri"/>
      <family val="2"/>
    </font>
    <font>
      <sz val="10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Arial Unicode MS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1" fillId="0" borderId="0"/>
    <xf numFmtId="0" fontId="5" fillId="0" borderId="0"/>
    <xf numFmtId="0" fontId="5" fillId="0" borderId="0"/>
    <xf numFmtId="0" fontId="5" fillId="0" borderId="0"/>
    <xf numFmtId="180" fontId="1" fillId="0" borderId="0" applyFont="0" applyFill="0" applyBorder="0" applyAlignment="0" applyProtection="0"/>
    <xf numFmtId="181" fontId="8" fillId="0" borderId="0">
      <alignment vertical="center"/>
    </xf>
    <xf numFmtId="0" fontId="5" fillId="0" borderId="0"/>
    <xf numFmtId="9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" fillId="0" borderId="0" xfId="1" applyAlignment="1">
      <alignment wrapText="1"/>
    </xf>
    <xf numFmtId="176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77" fontId="0" fillId="0" borderId="0" xfId="0" applyNumberFormat="1" applyAlignment="1">
      <alignment wrapText="1"/>
    </xf>
    <xf numFmtId="178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79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7" fontId="0" fillId="0" borderId="1" xfId="0" applyNumberForma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wrapText="1"/>
    </xf>
    <xf numFmtId="0" fontId="4" fillId="5" borderId="1" xfId="0" applyFont="1" applyFill="1" applyBorder="1" applyAlignment="1">
      <alignment horizontal="center" wrapText="1"/>
    </xf>
    <xf numFmtId="0" fontId="3" fillId="5" borderId="1" xfId="0" applyFont="1" applyFill="1" applyBorder="1" applyAlignment="1">
      <alignment horizontal="center" wrapText="1"/>
    </xf>
    <xf numFmtId="0" fontId="3" fillId="5" borderId="1" xfId="1" applyFont="1" applyFill="1" applyBorder="1" applyAlignment="1">
      <alignment horizontal="center" wrapText="1"/>
    </xf>
    <xf numFmtId="176" fontId="3" fillId="2" borderId="1" xfId="0" applyNumberFormat="1" applyFont="1" applyFill="1" applyBorder="1" applyAlignment="1">
      <alignment horizontal="center" wrapText="1"/>
    </xf>
    <xf numFmtId="2" fontId="3" fillId="2" borderId="1" xfId="0" applyNumberFormat="1" applyFont="1" applyFill="1" applyBorder="1" applyAlignment="1">
      <alignment horizontal="center" wrapText="1"/>
    </xf>
    <xf numFmtId="177" fontId="6" fillId="2" borderId="1" xfId="2" applyNumberFormat="1" applyFont="1" applyFill="1" applyBorder="1" applyAlignment="1">
      <alignment wrapText="1"/>
    </xf>
    <xf numFmtId="177" fontId="3" fillId="6" borderId="2" xfId="0" applyNumberFormat="1" applyFont="1" applyFill="1" applyBorder="1" applyAlignment="1">
      <alignment horizontal="center" wrapText="1"/>
    </xf>
    <xf numFmtId="177" fontId="3" fillId="2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178" fontId="3" fillId="0" borderId="1" xfId="0" applyNumberFormat="1" applyFont="1" applyBorder="1" applyAlignment="1">
      <alignment horizontal="center" wrapText="1"/>
    </xf>
    <xf numFmtId="2" fontId="3" fillId="0" borderId="1" xfId="0" applyNumberFormat="1" applyFont="1" applyBorder="1" applyAlignment="1">
      <alignment horizontal="center" wrapText="1"/>
    </xf>
    <xf numFmtId="1" fontId="3" fillId="0" borderId="1" xfId="0" applyNumberFormat="1" applyFont="1" applyBorder="1" applyAlignment="1">
      <alignment horizontal="center" wrapText="1"/>
    </xf>
    <xf numFmtId="179" fontId="6" fillId="0" borderId="1" xfId="2" applyNumberFormat="1" applyFont="1" applyBorder="1" applyAlignment="1">
      <alignment wrapText="1"/>
    </xf>
    <xf numFmtId="2" fontId="7" fillId="0" borderId="1" xfId="2" applyNumberFormat="1" applyFont="1" applyBorder="1" applyAlignment="1">
      <alignment wrapText="1"/>
    </xf>
    <xf numFmtId="1" fontId="6" fillId="0" borderId="1" xfId="2" applyNumberFormat="1" applyFont="1" applyBorder="1" applyAlignment="1">
      <alignment wrapText="1"/>
    </xf>
    <xf numFmtId="177" fontId="6" fillId="0" borderId="1" xfId="2" applyNumberFormat="1" applyFont="1" applyBorder="1" applyAlignment="1">
      <alignment wrapText="1"/>
    </xf>
    <xf numFmtId="10" fontId="3" fillId="0" borderId="1" xfId="0" applyNumberFormat="1" applyFont="1" applyBorder="1" applyAlignment="1">
      <alignment horizontal="center" wrapText="1"/>
    </xf>
    <xf numFmtId="177" fontId="6" fillId="5" borderId="1" xfId="2" applyNumberFormat="1" applyFont="1" applyFill="1" applyBorder="1" applyAlignment="1">
      <alignment wrapText="1"/>
    </xf>
    <xf numFmtId="177" fontId="6" fillId="3" borderId="1" xfId="2" applyNumberFormat="1" applyFont="1" applyFill="1" applyBorder="1" applyAlignment="1">
      <alignment wrapText="1"/>
    </xf>
    <xf numFmtId="10" fontId="6" fillId="3" borderId="1" xfId="2" applyNumberFormat="1" applyFont="1" applyFill="1" applyBorder="1" applyAlignment="1">
      <alignment wrapText="1"/>
    </xf>
    <xf numFmtId="177" fontId="7" fillId="7" borderId="1" xfId="2" applyNumberFormat="1" applyFont="1" applyFill="1" applyBorder="1" applyAlignment="1">
      <alignment wrapText="1"/>
    </xf>
    <xf numFmtId="177" fontId="7" fillId="3" borderId="2" xfId="2" applyNumberFormat="1" applyFont="1" applyFill="1" applyBorder="1" applyAlignment="1">
      <alignment wrapText="1"/>
    </xf>
    <xf numFmtId="177" fontId="3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0" fontId="7" fillId="8" borderId="3" xfId="3" applyFont="1" applyFill="1" applyBorder="1" applyAlignment="1">
      <alignment horizontal="center" vertical="center" wrapText="1"/>
    </xf>
    <xf numFmtId="0" fontId="7" fillId="8" borderId="1" xfId="3" applyFont="1" applyFill="1" applyBorder="1" applyAlignment="1">
      <alignment horizontal="center" vertical="center" wrapText="1"/>
    </xf>
    <xf numFmtId="0" fontId="5" fillId="5" borderId="1" xfId="0" applyFont="1" applyFill="1" applyBorder="1"/>
    <xf numFmtId="0" fontId="5" fillId="8" borderId="1" xfId="4" applyFill="1" applyBorder="1" applyAlignment="1">
      <alignment horizontal="center" vertical="center" wrapText="1"/>
    </xf>
    <xf numFmtId="176" fontId="0" fillId="0" borderId="1" xfId="0" applyNumberFormat="1" applyBorder="1" applyAlignment="1">
      <alignment wrapText="1"/>
    </xf>
    <xf numFmtId="2" fontId="0" fillId="0" borderId="1" xfId="0" applyNumberFormat="1" applyBorder="1" applyAlignment="1">
      <alignment wrapText="1"/>
    </xf>
    <xf numFmtId="177" fontId="0" fillId="9" borderId="1" xfId="5" applyNumberFormat="1" applyFont="1" applyFill="1" applyBorder="1" applyAlignment="1">
      <alignment wrapText="1"/>
    </xf>
    <xf numFmtId="179" fontId="9" fillId="8" borderId="1" xfId="6" applyNumberFormat="1" applyFont="1" applyFill="1" applyBorder="1" applyAlignment="1">
      <alignment horizontal="center" vertical="center"/>
    </xf>
    <xf numFmtId="0" fontId="5" fillId="8" borderId="1" xfId="7" applyFill="1" applyBorder="1" applyAlignment="1">
      <alignment horizontal="center" vertical="center" wrapText="1"/>
    </xf>
    <xf numFmtId="0" fontId="5" fillId="8" borderId="1" xfId="7" applyFill="1" applyBorder="1" applyAlignment="1">
      <alignment horizontal="center" vertical="center"/>
    </xf>
    <xf numFmtId="179" fontId="0" fillId="9" borderId="1" xfId="0" applyNumberFormat="1" applyFill="1" applyBorder="1" applyAlignment="1">
      <alignment wrapText="1"/>
    </xf>
    <xf numFmtId="1" fontId="0" fillId="9" borderId="1" xfId="0" applyNumberFormat="1" applyFill="1" applyBorder="1" applyAlignment="1">
      <alignment wrapText="1"/>
    </xf>
    <xf numFmtId="177" fontId="0" fillId="9" borderId="1" xfId="0" applyNumberFormat="1" applyFill="1" applyBorder="1" applyAlignment="1">
      <alignment wrapText="1"/>
    </xf>
    <xf numFmtId="177" fontId="5" fillId="8" borderId="1" xfId="3" applyNumberFormat="1" applyFill="1" applyBorder="1" applyAlignment="1">
      <alignment horizontal="center" vertical="center" wrapText="1"/>
    </xf>
    <xf numFmtId="10" fontId="0" fillId="0" borderId="1" xfId="0" applyNumberFormat="1" applyBorder="1"/>
    <xf numFmtId="10" fontId="0" fillId="0" borderId="1" xfId="0" applyNumberFormat="1" applyBorder="1" applyAlignment="1">
      <alignment wrapText="1"/>
    </xf>
    <xf numFmtId="177" fontId="0" fillId="9" borderId="4" xfId="0" applyNumberFormat="1" applyFill="1" applyBorder="1" applyAlignment="1">
      <alignment wrapText="1"/>
    </xf>
    <xf numFmtId="10" fontId="0" fillId="9" borderId="1" xfId="8" applyNumberFormat="1" applyFont="1" applyFill="1" applyBorder="1" applyAlignment="1">
      <alignment wrapText="1"/>
    </xf>
    <xf numFmtId="180" fontId="0" fillId="0" borderId="1" xfId="0" applyNumberFormat="1" applyBorder="1" applyAlignment="1">
      <alignment wrapText="1"/>
    </xf>
  </cellXfs>
  <cellStyles count="9">
    <cellStyle name="Currency 2" xfId="5"/>
    <cellStyle name="Normal 2" xfId="1"/>
    <cellStyle name="Normal 2 18 2" xfId="2"/>
    <cellStyle name="Normal_BBB -- Internal quote US manufacturing -- 03-15-10" xfId="3"/>
    <cellStyle name="Normal_Ocean State -- Internal quote for US mfg - 04-06-10" xfId="7"/>
    <cellStyle name="Normal_Pet Bed Prices Costco San Diego 7-23-07" xfId="4"/>
    <cellStyle name="Percent 2" xfId="8"/>
    <cellStyle name="常规" xfId="0" builtinId="0"/>
    <cellStyle name="常规 4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34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29" Type="http://schemas.openxmlformats.org/officeDocument/2006/relationships/externalLink" Target="externalLinks/externalLink28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calcChain" Target="calcChain.xml"/><Relationship Id="rId8" Type="http://schemas.openxmlformats.org/officeDocument/2006/relationships/externalLink" Target="externalLinks/externalLink7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141111</xdr:colOff>
      <xdr:row>1</xdr:row>
      <xdr:rowOff>0</xdr:rowOff>
    </xdr:from>
    <xdr:to>
      <xdr:col>3</xdr:col>
      <xdr:colOff>35176</xdr:colOff>
      <xdr:row>2</xdr:row>
      <xdr:rowOff>5805</xdr:rowOff>
    </xdr:to>
    <xdr:pic>
      <xdr:nvPicPr>
        <xdr:cNvPr id="2" name="图片 6">
          <a:extLst>
            <a:ext uri="{FF2B5EF4-FFF2-40B4-BE49-F238E27FC236}">
              <a16:creationId xmlns:a16="http://schemas.microsoft.com/office/drawing/2014/main" xmlns="" id="{55C90BA7-D68E-4D6A-BD2F-2E1256D3B8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17386" y="1238250"/>
          <a:ext cx="932290" cy="6344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6%20Pool%20Scratcher%20Box%20Quote%20Sheet%20061726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Documents%20and%20Settings\kathy\Local%20Settings\Temporary%20Internet%20Files\Content.Outlook\JH9RZ0WZ\Final%20External%20Quote%20Sheet%20-Micro%20Mink%20DA%20Throw%20solid%20back-130912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joyce\customer\CS\CS%20stock%20list(ET)-08103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qianyueyun\Local%20Settings\Temporary%20Internet%20Files\Content.Outlook\S0EW6CGV\BBB%20VENDOR%20SET%20UP%20%20ROVERTALLEN%20CHARLESTON%206%2015%2011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074529/AppData/Roaming/Microsoft/Excel/C4%20Inline%20Dog%20Accessories-2017-C4-E7430-Wuxi-6-4e_1_4.13%20(version%201).xlsb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3478;&#32442;&#19968;&#37096;\Target\Target%20&#24320;&#21457;&#36164;&#26009;\Fall%2012%20development\D65%20Holiday\Line%20Plan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ebecca.keller/Local%20Settings/Temporary%20Internet%20Files/OLK16/Bone%20box%20Beds%20Bedding%20Specs%209%2019%2011%20RR2414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dubois/Local%20Settings/Temporary%20Internet%20Files/Content.Outlook/PNCNS6Q8/Apparel%20Specs%20template%207.12.11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erchandise%20Operations/BP&amp;N/Events/HOME/Domestics/D60%20Collection%20Bedding/2012%20Fall%20Set/C6/Models/C6%20Fast%20Track%20MPS%20Model.xlsm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eyond%20basic\Costing\Wal-Mart\WOW%20Sheeting\May%2024,%202012\WOW%20-%20120524%20-%205K%20-%20FOB%20-%2060x60-172x116%20-%20Sateen%20Weave%20-%20Cotton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General\Supplier%20Mega%20Database\10.%20Documents%20Library\Document%20Templates%20-%20Latest\T018_EXL_Quote%20Template%20v1.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K\John\other_accounts\BBB\Decision%20making%20data%20support\Copy%20of%20ra%20research%20upspw%20(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anny.li/AppData/Local/Microsoft/Windows/Temporary%20Internet%20Files/Content.Outlook/E80FBVFW/SP%2020%20Sonoma%20-%20JLA%20(Hillcrest)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960382E\Martha%20Stewart%20SP2014%20--7-9-13%20(2)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OO%20Folder\petco\Promo%20Buy%20Plans\Bottoms%20Up%20Plans\2010\Q4%20Halloween\Petco%20Halloween%202010%20Buy%20Bottoms%20Up%20-%20SS%20Copy%20Master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ket1/Desktop/Quote%20Template%20v1.3%20-%20Non%20Food%20(Q2018080002%20PAH%202%20AUG%202018)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756CA64\TARGET%20QUOTE%20SHEET%20FORMA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SLard%20-%20Design\Customs%20Memo\Master%20Copy%20Quote%20Sheet%202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lentines%20Jan%202012%20in%20Store_02.04.11.xlsx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4.12.13BedScope2014.xlsm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big%20bang\user\josh.foster\Petco\Petco%20Repor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ichelle\Seating%2007.04\Seating-Kitchen%20Round%203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Documents%20and%20Settings\rebecca.keller\Local%20Settings\Temporary%20Internet%20Files\OLK16\Bone%20box%20Beds%20Bedding%20Specs%209%2019%2011%20RR2414.xlsx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nts%20and%20Settings\zhangqing\&#26700;&#38754;\BBB\item%20set%20up\Final\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ane.yan/AppData/Local/Microsoft/Windows/Temporary%20Internet%20Files/Content.Outlook/2CHSQFJT/Sonya%20Constable/Category%20Releases/Reset%20Planning%20Form%20-%20SKU%20Import%20Templat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Users\ying.gu\AppData\Local\Microsoft\Windows\Temporary%20Internet%20Files\OLK784B\tex%20fleece%204-17-12%20(2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zhangqing\&#26700;&#38754;\BBB\item%20set%20up\Final\BBB_Bombay_Cambay_Item%20Set%20Up_2011102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calhost\productlifecyclemanagement\newbrand\Brand%20Management%20Resources\SoPhresh%20Potty%20Pads%20and%20Litter%20Brief%2001_03_1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rojects.petc.com/productlifecyclemanagement/sbu4/Shop%207%20%20Dog%20Furnishings%20%20Apparel/2014/Q114D30%20-%20187%20Dog%20Bed%20Cat%20Rev%20Project%20Brief.xlsm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xuemin/Local%20Settings/Temporary%20Internet%20Files/Content.Outlook/LRL72ZK8/C6%202012-fast%20track%20MPS%20(4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mitment"/>
      <sheetName val="Item"/>
      <sheetName val="ValueSelection"/>
      <sheetName val="Data"/>
      <sheetName val="JW 0617 BC"/>
    </sheetNames>
    <sheetDataSet>
      <sheetData sheetId="0"/>
      <sheetData sheetId="1"/>
      <sheetData sheetId="2"/>
      <sheetData sheetId="3"/>
      <sheetData sheetId="4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Quote Sheet"/>
      <sheetName val="Sheet2"/>
      <sheetName val="Sheet3"/>
      <sheetName val="Sheet1"/>
      <sheetName val="DROP DOWN LISTS"/>
      <sheetName val="PT TABLE"/>
      <sheetName val="COMMON ATTR"/>
      <sheetName val="RN_Item Disposition"/>
    </sheetNames>
    <sheetDataSet>
      <sheetData sheetId="0">
        <row r="90">
          <cell r="A90" t="str">
            <v>SELECT A CATEGORY…</v>
          </cell>
          <cell r="B90" t="str">
            <v>SELECT THE FOB PORT…</v>
          </cell>
        </row>
        <row r="91">
          <cell r="A91" t="str">
            <v>CAT 1-CANDY / SNACKS - BUSINESS</v>
          </cell>
          <cell r="B91" t="str">
            <v>BELAWAN</v>
          </cell>
        </row>
        <row r="92">
          <cell r="A92" t="str">
            <v>CAT 2-HBA</v>
          </cell>
          <cell r="B92" t="str">
            <v>BUSAN</v>
          </cell>
        </row>
        <row r="93">
          <cell r="A93" t="str">
            <v>CAT 3-OFFICE SUPPLIES</v>
          </cell>
          <cell r="B93" t="str">
            <v>BELAWAN</v>
          </cell>
        </row>
        <row r="94">
          <cell r="A94" t="str">
            <v>CAT 4-BUSINESS PAPER GOODS</v>
          </cell>
          <cell r="B94" t="str">
            <v>CEBU</v>
          </cell>
        </row>
        <row r="95">
          <cell r="A95" t="str">
            <v>CAT 5-ELECTRONICS</v>
          </cell>
          <cell r="B95" t="str">
            <v>CHITTAGONG</v>
          </cell>
        </row>
        <row r="96">
          <cell r="A96" t="str">
            <v>CAT 6-IMAGING/MEDIA</v>
          </cell>
          <cell r="B96" t="str">
            <v>COCHIN</v>
          </cell>
        </row>
        <row r="97">
          <cell r="A97" t="str">
            <v>CAT 7-TOYS</v>
          </cell>
          <cell r="B97" t="str">
            <v>DALIAN</v>
          </cell>
        </row>
        <row r="98">
          <cell r="A98" t="str">
            <v>CAT 8-PET SUPPLIES</v>
          </cell>
          <cell r="B98" t="str">
            <v>FUZHOU</v>
          </cell>
        </row>
        <row r="99">
          <cell r="A99" t="str">
            <v>CAT 9-EXERCISE OUTDOOR ACTIVITIES</v>
          </cell>
          <cell r="B99" t="str">
            <v>HO CHI MINH CITY</v>
          </cell>
        </row>
        <row r="100">
          <cell r="A100" t="str">
            <v>CAT 10-POWER EQUIPMENT, TOOLS &amp; AUTO</v>
          </cell>
          <cell r="B100" t="str">
            <v>HONG KONG</v>
          </cell>
        </row>
        <row r="101">
          <cell r="A101" t="str">
            <v>CAT 11-HOME IMPROVEMENT</v>
          </cell>
          <cell r="B101" t="str">
            <v>JAKARTA</v>
          </cell>
        </row>
        <row r="102">
          <cell r="A102" t="str">
            <v>CAT 12-OUTDOOR LIVING</v>
          </cell>
          <cell r="B102" t="str">
            <v>JIANGMEN</v>
          </cell>
        </row>
        <row r="103">
          <cell r="A103" t="str">
            <v>CAT 13-LAUNDRY/HOME CARE</v>
          </cell>
          <cell r="B103" t="str">
            <v>KANDLA</v>
          </cell>
        </row>
        <row r="104">
          <cell r="A104" t="str">
            <v>CAT 14-HOUSEWARES</v>
          </cell>
          <cell r="B104" t="str">
            <v>KAOHSIUNG</v>
          </cell>
        </row>
        <row r="105">
          <cell r="A105" t="str">
            <v>CAT 15-KITCHEN ELECTRICS/LG APPL</v>
          </cell>
          <cell r="B105" t="str">
            <v>LAEM CHABANG</v>
          </cell>
        </row>
        <row r="106">
          <cell r="A106" t="str">
            <v>CAT 16-GRILLS &amp; GARDENING</v>
          </cell>
          <cell r="B106" t="str">
            <v>MUNDRA</v>
          </cell>
        </row>
        <row r="107">
          <cell r="A107" t="str">
            <v>CAT 17-FURNITURE</v>
          </cell>
          <cell r="B107" t="str">
            <v>NANJING</v>
          </cell>
        </row>
        <row r="108">
          <cell r="A108" t="str">
            <v>CAT 18-SEASONAL DÉCOR</v>
          </cell>
          <cell r="B108" t="str">
            <v>NHAVA SHEVA</v>
          </cell>
        </row>
        <row r="109">
          <cell r="A109" t="str">
            <v>CAT 19-WINE</v>
          </cell>
          <cell r="B109" t="str">
            <v>NINGBO</v>
          </cell>
        </row>
        <row r="110">
          <cell r="A110" t="str">
            <v>CAT 20-PORTABLE ELECTRONICS</v>
          </cell>
          <cell r="B110" t="str">
            <v>PIPAVAV</v>
          </cell>
        </row>
        <row r="111">
          <cell r="A111" t="str">
            <v>CAT 21-DOMESTICS</v>
          </cell>
          <cell r="B111" t="str">
            <v>PORT KLANG</v>
          </cell>
        </row>
        <row r="112">
          <cell r="A112" t="str">
            <v>CAT 22-CHILDRENS APPAREL</v>
          </cell>
          <cell r="B112" t="str">
            <v>PORT QASIM</v>
          </cell>
        </row>
        <row r="113">
          <cell r="A113" t="str">
            <v>CAT 23-MENS APPPAREL</v>
          </cell>
          <cell r="B113" t="str">
            <v>QINGDAO</v>
          </cell>
        </row>
        <row r="114">
          <cell r="A114" t="str">
            <v>CAT 27-PHARMACY</v>
          </cell>
          <cell r="B114" t="str">
            <v>SHANGHAI</v>
          </cell>
        </row>
        <row r="115">
          <cell r="A115" t="str">
            <v>CAT 28-SPIRITS</v>
          </cell>
          <cell r="B115" t="str">
            <v>SHUNDE</v>
          </cell>
        </row>
        <row r="116">
          <cell r="A116" t="str">
            <v>CAT 29-SOFTWARE</v>
          </cell>
          <cell r="B116" t="str">
            <v>TAICHUNG</v>
          </cell>
        </row>
        <row r="117">
          <cell r="A117" t="str">
            <v>CAT 31-OFFICE ELECTRONICS</v>
          </cell>
          <cell r="B117" t="str">
            <v>TAISHAN</v>
          </cell>
        </row>
        <row r="118">
          <cell r="A118" t="str">
            <v xml:space="preserve">CAT 32-OFFICE FURNITURE </v>
          </cell>
          <cell r="B118" t="str">
            <v>TUTICORIN</v>
          </cell>
        </row>
        <row r="119">
          <cell r="A119" t="str">
            <v>CAT 33-LADIES APPAREL</v>
          </cell>
          <cell r="B119" t="str">
            <v>XIAMEN</v>
          </cell>
        </row>
        <row r="120">
          <cell r="A120" t="str">
            <v>CAT 34-TEAM APAREL</v>
          </cell>
          <cell r="B120" t="str">
            <v>XINGANG</v>
          </cell>
        </row>
        <row r="121">
          <cell r="A121" t="str">
            <v>CAT 35-FUEL</v>
          </cell>
          <cell r="B121" t="str">
            <v>YANTIAN</v>
          </cell>
        </row>
        <row r="122">
          <cell r="A122" t="str">
            <v>CAT 36-BUSINESS AUTOMOTIVE</v>
          </cell>
          <cell r="B122" t="str">
            <v>ZHONGSHAN</v>
          </cell>
        </row>
        <row r="123">
          <cell r="A123" t="str">
            <v>CAT 37-FRESH POULTRY</v>
          </cell>
          <cell r="B123" t="str">
            <v>OTHER (SPECIFY BELOW)</v>
          </cell>
        </row>
        <row r="124">
          <cell r="A124" t="str">
            <v>CAT 38-DAIRY/COOLER</v>
          </cell>
        </row>
        <row r="125">
          <cell r="A125" t="str">
            <v>CAT 39-ICE CREAM</v>
          </cell>
        </row>
        <row r="126">
          <cell r="A126" t="str">
            <v>CAT 40-JUICE/WATER/SPORT</v>
          </cell>
        </row>
        <row r="127">
          <cell r="A127" t="str">
            <v>CAT 41-COFFEE/BREAKFAST/PASTA</v>
          </cell>
        </row>
        <row r="128">
          <cell r="A128" t="str">
            <v>CAT 42-REFRIGERATED PERISHABLES</v>
          </cell>
        </row>
        <row r="129">
          <cell r="A129" t="str">
            <v>CAT 43-OIL/RICE/FRUITS/VEGETABLES</v>
          </cell>
        </row>
        <row r="130">
          <cell r="A130" t="str">
            <v>CAT 44-FROZEN FOODS</v>
          </cell>
        </row>
        <row r="131">
          <cell r="A131" t="str">
            <v>CAT 45-TOBACCO</v>
          </cell>
        </row>
        <row r="132">
          <cell r="A132" t="str">
            <v>CAT 46-SIDES/CONDIMENTS</v>
          </cell>
        </row>
        <row r="133">
          <cell r="A133" t="str">
            <v>CAT 47-BABY CARE</v>
          </cell>
        </row>
        <row r="134">
          <cell r="A134" t="str">
            <v>CAT 48-BREAD/PASTRY</v>
          </cell>
        </row>
        <row r="135">
          <cell r="A135" t="str">
            <v>CAT 49-BAKING/SPICES</v>
          </cell>
        </row>
        <row r="136">
          <cell r="A136" t="str">
            <v>CAT 50-TIRES</v>
          </cell>
        </row>
        <row r="137">
          <cell r="A137" t="str">
            <v>CAT 51-SEASONAL FOOD</v>
          </cell>
        </row>
        <row r="138">
          <cell r="A138" t="str">
            <v>CAT 52-SOFT DRINKS</v>
          </cell>
        </row>
        <row r="139">
          <cell r="A139" t="str">
            <v>CAT 53-RESTAURANT SUPPLIES</v>
          </cell>
        </row>
        <row r="140">
          <cell r="A140" t="str">
            <v>CAT 54-PHARMACY OTC</v>
          </cell>
        </row>
        <row r="141">
          <cell r="A141" t="str">
            <v>CAT 55-BEER</v>
          </cell>
        </row>
        <row r="142">
          <cell r="A142" t="str">
            <v>CAT 56-PRODUCE</v>
          </cell>
        </row>
        <row r="143">
          <cell r="A143" t="str">
            <v>CAT 57-FLORAL</v>
          </cell>
        </row>
        <row r="144">
          <cell r="A144" t="str">
            <v>CAT 58- SNACKS</v>
          </cell>
        </row>
        <row r="145">
          <cell r="A145" t="str">
            <v>CAT 60-MATTRESSES</v>
          </cell>
        </row>
        <row r="146">
          <cell r="A146" t="str">
            <v>CAT 61-ELECTRONIC BATTERIES</v>
          </cell>
        </row>
        <row r="147">
          <cell r="A147" t="str">
            <v>CAT 62-VENDING MACHINES</v>
          </cell>
        </row>
        <row r="148">
          <cell r="A148" t="str">
            <v>CAT 63-ROADSHOWS</v>
          </cell>
        </row>
        <row r="149">
          <cell r="A149" t="str">
            <v>CAT 64-VIDEO GAMES</v>
          </cell>
        </row>
        <row r="150">
          <cell r="A150" t="str">
            <v>CAT 66-FINE JEWELRY</v>
          </cell>
        </row>
        <row r="151">
          <cell r="A151" t="str">
            <v>CAT 67-DIAMONDS</v>
          </cell>
        </row>
        <row r="152">
          <cell r="A152" t="str">
            <v>CAT 68-ACCESSORIES/WATCHES</v>
          </cell>
        </row>
        <row r="153">
          <cell r="A153" t="str">
            <v>CAT 69-PHONE/GIFT CARDS</v>
          </cell>
        </row>
        <row r="154">
          <cell r="A154" t="str">
            <v>CAT 70-BOOKS</v>
          </cell>
        </row>
        <row r="155">
          <cell r="A155" t="str">
            <v>CAT 71-CONNECTION CENTERS</v>
          </cell>
        </row>
        <row r="156">
          <cell r="A156" t="str">
            <v>CAT 72-HOME MEAL SOLUTIONS/ROTISSERIE</v>
          </cell>
        </row>
        <row r="157">
          <cell r="A157" t="str">
            <v>CAT 74 -PREPAID WIRELESS</v>
          </cell>
        </row>
        <row r="158">
          <cell r="A158" t="str">
            <v>CAT 76-FRESH MEAT</v>
          </cell>
        </row>
        <row r="159">
          <cell r="A159" t="str">
            <v>CAT 77-FRESH BAKERY</v>
          </cell>
        </row>
        <row r="160">
          <cell r="A160" t="str">
            <v>CAT 78-OPEN CATEGORY</v>
          </cell>
        </row>
        <row r="161">
          <cell r="A161" t="str">
            <v>CAT 79-CAFÉ</v>
          </cell>
        </row>
        <row r="162">
          <cell r="A162" t="str">
            <v>CAT 80-2 DAY PHOTO</v>
          </cell>
        </row>
        <row r="163">
          <cell r="A163" t="str">
            <v>CAT 83-WIRELESS LEASED</v>
          </cell>
        </row>
        <row r="164">
          <cell r="A164" t="str">
            <v>CAT 85-1 HOUR PHOTO</v>
          </cell>
        </row>
        <row r="165">
          <cell r="A165" t="str">
            <v>CAT 86-MUSIC/MOVIES</v>
          </cell>
        </row>
        <row r="166">
          <cell r="A166" t="str">
            <v>CAT 88-OPTICAL</v>
          </cell>
        </row>
        <row r="167">
          <cell r="A167" t="str">
            <v>CAT 89-NURSERY / GARDENING</v>
          </cell>
        </row>
        <row r="168">
          <cell r="A168" t="str">
            <v>CAT 91-CAR WASH</v>
          </cell>
        </row>
        <row r="169">
          <cell r="A169" t="str">
            <v>CAT 92-AUTO BATTERY</v>
          </cell>
        </row>
        <row r="170">
          <cell r="A170" t="str">
            <v>CAT 93-BRANDED DELI</v>
          </cell>
        </row>
        <row r="171">
          <cell r="A171" t="str">
            <v>CAT 94-PERSONAL PAPER GOODS</v>
          </cell>
        </row>
        <row r="172">
          <cell r="A172" t="str">
            <v>CAT 95-BASIC APPAREL</v>
          </cell>
        </row>
        <row r="173">
          <cell r="A173" t="str">
            <v>CAT 96-FRESH GOURMET</v>
          </cell>
        </row>
        <row r="174">
          <cell r="A174" t="str">
            <v>CAT 97-TBC SERVICES</v>
          </cell>
        </row>
        <row r="175">
          <cell r="A175" t="str">
            <v>CAT 98-JANITORIAL</v>
          </cell>
        </row>
        <row r="176">
          <cell r="A176" t="str">
            <v>CAT 79-CAFÉ</v>
          </cell>
        </row>
        <row r="177">
          <cell r="A177" t="str">
            <v>CAT 80-2 DAY PHOTO</v>
          </cell>
        </row>
        <row r="178">
          <cell r="A178" t="str">
            <v>CAT 83-WIRELESS LEASED</v>
          </cell>
        </row>
        <row r="179">
          <cell r="A179" t="str">
            <v>CAT 85-1 HOUR PHOTO</v>
          </cell>
        </row>
        <row r="180">
          <cell r="A180" t="str">
            <v>CAT 86-MUSIC/MOVIES</v>
          </cell>
        </row>
        <row r="181">
          <cell r="A181" t="str">
            <v>CAT 88-OPTICAL</v>
          </cell>
        </row>
        <row r="182">
          <cell r="A182" t="str">
            <v>CAT 89-NURSERY / GARDENING</v>
          </cell>
        </row>
        <row r="183">
          <cell r="A183" t="str">
            <v>CAT 91-CAR WASH</v>
          </cell>
        </row>
        <row r="184">
          <cell r="A184" t="str">
            <v>CAT 92-AUTO BATTERY</v>
          </cell>
        </row>
        <row r="185">
          <cell r="A185" t="str">
            <v>CAT 93-BRANDED DELI</v>
          </cell>
        </row>
        <row r="186">
          <cell r="A186" t="str">
            <v>CAT 94-PERSONAL PAPER GOODS</v>
          </cell>
        </row>
        <row r="187">
          <cell r="A187" t="str">
            <v>CAT 95-BASIC APPAREL</v>
          </cell>
        </row>
        <row r="188">
          <cell r="A188" t="str">
            <v>CAT 96-FRESH GOURMET</v>
          </cell>
        </row>
        <row r="189">
          <cell r="A189" t="str">
            <v>CAT 97-TBC SERVICES</v>
          </cell>
        </row>
        <row r="190">
          <cell r="A190" t="str">
            <v>CAT 98-JANITORIAL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a"/>
      <sheetName val="Mapping"/>
      <sheetName val="COO"/>
      <sheetName val="LIST"/>
      <sheetName val="CS stock list(ET)-081030"/>
      <sheetName val="317-TOP"/>
      <sheetName val="Spec Sheet"/>
    </sheetNames>
    <sheetDataSet>
      <sheetData sheetId="0">
        <row r="2">
          <cell r="DS2" t="str">
            <v>KD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  <cell r="EH2" t="str">
            <v>BEIGE RAFFIA</v>
          </cell>
        </row>
        <row r="3"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  <cell r="EH3" t="str">
            <v>Black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  <sheetName val="317-TOP"/>
    </sheetNames>
    <sheetDataSet>
      <sheetData sheetId="0" refreshError="1"/>
      <sheetData sheetId="1">
        <row r="2">
          <cell r="AR2" t="str">
            <v>N/A</v>
          </cell>
        </row>
        <row r="3">
          <cell r="AR3" t="str">
            <v>100% Acrylic</v>
          </cell>
        </row>
        <row r="4">
          <cell r="AR4" t="str">
            <v>100% Aegean Cotton</v>
          </cell>
        </row>
        <row r="5">
          <cell r="AR5" t="str">
            <v>100% Aegean Cotton Loops</v>
          </cell>
        </row>
        <row r="6">
          <cell r="AR6" t="str">
            <v>100% Bamboo</v>
          </cell>
        </row>
        <row r="7">
          <cell r="AR7" t="str">
            <v>100% Bamboo Cotton</v>
          </cell>
        </row>
        <row r="8">
          <cell r="AR8" t="str">
            <v>100% Certified Organic Cotton</v>
          </cell>
        </row>
        <row r="9">
          <cell r="AR9" t="str">
            <v>100% Cotton</v>
          </cell>
        </row>
        <row r="10">
          <cell r="AR10" t="str">
            <v>100% Cotton percale</v>
          </cell>
        </row>
        <row r="11">
          <cell r="AR11" t="str">
            <v>100% Cotton sateen</v>
          </cell>
        </row>
        <row r="12">
          <cell r="AR12" t="str">
            <v>100% Dupioni Silk</v>
          </cell>
        </row>
        <row r="13">
          <cell r="AR13" t="str">
            <v>100% Egyptian cotton</v>
          </cell>
        </row>
        <row r="14">
          <cell r="AR14" t="str">
            <v>100% Egyptian cotton percale</v>
          </cell>
        </row>
        <row r="15">
          <cell r="AR15" t="str">
            <v>100% Egyptian Cotton Loops</v>
          </cell>
        </row>
        <row r="16">
          <cell r="AR16" t="str">
            <v>100% Linen</v>
          </cell>
        </row>
        <row r="17">
          <cell r="AR17" t="str">
            <v>100% Modal</v>
          </cell>
        </row>
        <row r="18">
          <cell r="AR18" t="str">
            <v>100% Nylon</v>
          </cell>
        </row>
        <row r="19">
          <cell r="AR19" t="str">
            <v>100% Organic cotton</v>
          </cell>
        </row>
        <row r="20">
          <cell r="AR20" t="str">
            <v>100% Pima cotton</v>
          </cell>
        </row>
        <row r="21">
          <cell r="AR21" t="str">
            <v>100% Pima Cotton Loops</v>
          </cell>
        </row>
        <row r="22">
          <cell r="AR22" t="str">
            <v>100% Polyester</v>
          </cell>
        </row>
        <row r="23">
          <cell r="AR23" t="str">
            <v>100% Pure Brazil Cotton</v>
          </cell>
        </row>
        <row r="24">
          <cell r="AR24" t="str">
            <v>100% Rayon</v>
          </cell>
        </row>
        <row r="25">
          <cell r="AR25" t="str">
            <v>100% Silk</v>
          </cell>
        </row>
        <row r="26">
          <cell r="AR26" t="str">
            <v>100% Standard Cotton</v>
          </cell>
        </row>
        <row r="27">
          <cell r="AR27" t="str">
            <v>100% Supima Cotton</v>
          </cell>
        </row>
        <row r="28">
          <cell r="AR28" t="str">
            <v>100% Supima Cotton Loops</v>
          </cell>
        </row>
        <row r="29">
          <cell r="AR29" t="str">
            <v>100% Tencel</v>
          </cell>
        </row>
        <row r="30">
          <cell r="AR30" t="str">
            <v>100% Turkish Cotton</v>
          </cell>
        </row>
        <row r="31">
          <cell r="AR31" t="str">
            <v>100% Turkish Cotton Loops</v>
          </cell>
        </row>
        <row r="32">
          <cell r="AR32" t="str">
            <v>100% Viscose</v>
          </cell>
        </row>
        <row r="33">
          <cell r="AR33" t="str">
            <v>100% Woven cotton</v>
          </cell>
        </row>
        <row r="34">
          <cell r="AR34" t="str">
            <v>50% Cotton/50% Polyester</v>
          </cell>
        </row>
        <row r="35">
          <cell r="AR35" t="str">
            <v>55% Cotton/45% Polyester</v>
          </cell>
        </row>
        <row r="36">
          <cell r="AR36" t="str">
            <v>55% Linen/45% Cotton</v>
          </cell>
        </row>
        <row r="37">
          <cell r="AR37" t="str">
            <v>60% Cotton/40% Bamboo</v>
          </cell>
        </row>
        <row r="38">
          <cell r="AR38" t="str">
            <v>60% Cotton/40% Modal</v>
          </cell>
        </row>
        <row r="39">
          <cell r="AR39" t="str">
            <v>60% Cotton/40% Polyester</v>
          </cell>
        </row>
        <row r="40">
          <cell r="AR40" t="str">
            <v>60% Polyester/40% Cotton</v>
          </cell>
        </row>
        <row r="41">
          <cell r="AR41" t="str">
            <v>65% cotton/35% modal</v>
          </cell>
        </row>
        <row r="42">
          <cell r="AR42" t="str">
            <v>65% Cotton/35% Polyester</v>
          </cell>
        </row>
        <row r="43">
          <cell r="AR43" t="str">
            <v>65% Polyester/35% Cotton</v>
          </cell>
        </row>
        <row r="44">
          <cell r="AR44" t="str">
            <v>70% Cotton/30% Bamboo</v>
          </cell>
        </row>
        <row r="45">
          <cell r="AR45" t="str">
            <v>70% Cotton/30% Polyester</v>
          </cell>
        </row>
        <row r="46">
          <cell r="AR46" t="str">
            <v>75% Cotton/25% Polyester</v>
          </cell>
        </row>
        <row r="47">
          <cell r="AR47" t="str">
            <v>75% Polyester/25% Rayon</v>
          </cell>
        </row>
        <row r="48">
          <cell r="AR48" t="str">
            <v>75% Silk/25% Polyester</v>
          </cell>
        </row>
        <row r="49">
          <cell r="AR49" t="str">
            <v>70% Silk/30% Polyester</v>
          </cell>
        </row>
        <row r="50">
          <cell r="AR50" t="str">
            <v>65% Silk/35% Polyester</v>
          </cell>
        </row>
        <row r="51">
          <cell r="AR51" t="str">
            <v>80% Cotton/20% Polyester</v>
          </cell>
        </row>
        <row r="52">
          <cell r="AR52" t="str">
            <v>80% Polyester/20% Nylon</v>
          </cell>
        </row>
        <row r="53">
          <cell r="AR53" t="str">
            <v>85% Cotton/15% Polyester</v>
          </cell>
        </row>
        <row r="54">
          <cell r="AR54" t="str">
            <v>85% Polyester/15% Nylon</v>
          </cell>
        </row>
        <row r="55">
          <cell r="AR55" t="str">
            <v>85% Rayon/15% Polyester</v>
          </cell>
        </row>
        <row r="56">
          <cell r="AR56" t="str">
            <v>90% Cotton/10% Polyester</v>
          </cell>
        </row>
        <row r="57">
          <cell r="AR57" t="str">
            <v>90% Polyester/10% Nylon</v>
          </cell>
        </row>
        <row r="58">
          <cell r="AR58" t="str">
            <v>95% Cotton/5% Polyester</v>
          </cell>
        </row>
        <row r="59">
          <cell r="AR59" t="str">
            <v>95% Viscose/15% Nylon</v>
          </cell>
        </row>
        <row r="60">
          <cell r="AR60" t="str">
            <v>Cotton/linen blend</v>
          </cell>
        </row>
        <row r="61">
          <cell r="AR61" t="str">
            <v>Cotton/poly blend</v>
          </cell>
        </row>
        <row r="62">
          <cell r="AR62" t="str">
            <v>Cotton/rayon blend</v>
          </cell>
        </row>
        <row r="63">
          <cell r="AR63" t="str">
            <v>Flannel</v>
          </cell>
        </row>
        <row r="64">
          <cell r="AR64" t="str">
            <v>Fleece</v>
          </cell>
        </row>
        <row r="65">
          <cell r="AR65" t="str">
            <v>Heavyweight Flannel</v>
          </cell>
        </row>
        <row r="66">
          <cell r="AR66" t="str">
            <v>Linen</v>
          </cell>
        </row>
        <row r="67">
          <cell r="AR67" t="str">
            <v>Linen/Cotton blend</v>
          </cell>
        </row>
        <row r="68">
          <cell r="AR68" t="str">
            <v>Micro fiber</v>
          </cell>
        </row>
        <row r="69">
          <cell r="AR69" t="str">
            <v>Micro fleece</v>
          </cell>
        </row>
        <row r="70">
          <cell r="AR70" t="str">
            <v>Poly/Rayon blend</v>
          </cell>
        </row>
        <row r="71">
          <cell r="AR71" t="str">
            <v>Silk Rich</v>
          </cell>
        </row>
        <row r="72">
          <cell r="AR72" t="str">
            <v>Silk/Polyester blend</v>
          </cell>
        </row>
        <row r="73">
          <cell r="AR73" t="str">
            <v>Wool</v>
          </cell>
        </row>
        <row r="74">
          <cell r="AR74" t="str">
            <v>Flexible 3D mesh</v>
          </cell>
        </row>
        <row r="75">
          <cell r="AR75" t="str">
            <v>Polyester/cotton fabric</v>
          </cell>
        </row>
        <row r="76">
          <cell r="AR76" t="str">
            <v>Breathable 3D mesh fabric</v>
          </cell>
        </row>
        <row r="77">
          <cell r="AR77" t="str">
            <v>400 thread cotton lining/hood</v>
          </cell>
        </row>
        <row r="78">
          <cell r="AR78" t="str">
            <v>Organic cotton lining/hood</v>
          </cell>
        </row>
        <row r="79">
          <cell r="AR79" t="str">
            <v>Made of soft sueded fabric</v>
          </cell>
        </row>
        <row r="80">
          <cell r="AR80" t="str">
            <v>Damask cloth cover</v>
          </cell>
        </row>
        <row r="81">
          <cell r="AR81" t="str">
            <v>Vinyl cover</v>
          </cell>
        </row>
        <row r="82">
          <cell r="AR82" t="str">
            <v>Nylon cover</v>
          </cell>
        </row>
        <row r="83">
          <cell r="AR83" t="str">
            <v>Vinyl/damask sides</v>
          </cell>
        </row>
        <row r="84">
          <cell r="AR84" t="str">
            <v>Organic cotton cover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&amp; Legal Terms"/>
      <sheetName val="Vendor Info"/>
      <sheetName val="Vendor Terms &amp; Income"/>
      <sheetName val="VIT"/>
      <sheetName val="DDL"/>
      <sheetName val="VI_DDL"/>
      <sheetName val="VIT_COL"/>
      <sheetName val="CSTM"/>
      <sheetName val="FCTY"/>
      <sheetName val="SHIP_PNT"/>
      <sheetName val="POEX"/>
      <sheetName val="FCA_CITY"/>
      <sheetName val="MDSE_TYPE"/>
      <sheetName val="ITEM_TYPE"/>
      <sheetName val="BRND"/>
      <sheetName val="C4 Inline Dog Accessories-2017-"/>
      <sheetName val="C4%20Inline%20Dog%20Accessories"/>
      <sheetName val="Mapping"/>
    </sheetNames>
    <sheetDataSet>
      <sheetData sheetId="0" refreshError="1"/>
      <sheetData sheetId="1" refreshError="1"/>
      <sheetData sheetId="2" refreshError="1"/>
      <sheetData sheetId="3"/>
      <sheetData sheetId="4">
        <row r="2">
          <cell r="D2" t="str">
            <v>New</v>
          </cell>
        </row>
        <row r="3">
          <cell r="D3" t="str">
            <v>CF</v>
          </cell>
        </row>
        <row r="4">
          <cell r="D4" t="str">
            <v>RC</v>
          </cell>
        </row>
      </sheetData>
      <sheetData sheetId="5" refreshError="1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siness Review"/>
      <sheetName val="ID Line Plan"/>
      <sheetName val="Decorative Accessories"/>
      <sheetName val="MasterPlan"/>
      <sheetName val="Target.com"/>
      <sheetName val="Vendor Summary"/>
      <sheetName val="Info"/>
      <sheetName val="Import Quote Sheet"/>
    </sheetNames>
    <sheetDataSet>
      <sheetData sheetId="0"/>
      <sheetData sheetId="1"/>
      <sheetData sheetId="2"/>
      <sheetData sheetId="3"/>
      <sheetData sheetId="4"/>
      <sheetData sheetId="5"/>
      <sheetData sheetId="6">
        <row r="2">
          <cell r="E2" t="str">
            <v>B/W Label (No SPG#)</v>
          </cell>
        </row>
        <row r="3">
          <cell r="E3" t="str">
            <v>Backer Card</v>
          </cell>
          <cell r="F3" t="str">
            <v>Design Assist</v>
          </cell>
        </row>
        <row r="4">
          <cell r="E4" t="str">
            <v>Bag</v>
          </cell>
          <cell r="F4" t="str">
            <v>External Design</v>
          </cell>
        </row>
        <row r="5">
          <cell r="E5" t="str">
            <v>Bag + Insert Card</v>
          </cell>
          <cell r="F5" t="str">
            <v>Internal Design</v>
          </cell>
        </row>
        <row r="6">
          <cell r="E6" t="str">
            <v>Bag + J-Card</v>
          </cell>
        </row>
        <row r="7">
          <cell r="E7" t="str">
            <v>Bag + U-Card</v>
          </cell>
        </row>
        <row r="8">
          <cell r="E8" t="str">
            <v>Belly Band</v>
          </cell>
        </row>
        <row r="9">
          <cell r="E9" t="str">
            <v>Blister Card</v>
          </cell>
        </row>
        <row r="10">
          <cell r="E10" t="str">
            <v>Bottle</v>
          </cell>
        </row>
        <row r="11">
          <cell r="E11" t="str">
            <v>Box - Closed</v>
          </cell>
        </row>
        <row r="12">
          <cell r="E12" t="str">
            <v>Box – Closed + Label</v>
          </cell>
        </row>
        <row r="13">
          <cell r="E13" t="str">
            <v>Box - Plastic</v>
          </cell>
        </row>
        <row r="14">
          <cell r="E14" t="str">
            <v>Box – Plastic + Bellyband</v>
          </cell>
        </row>
        <row r="15">
          <cell r="E15" t="str">
            <v>Box – Plastic + Label</v>
          </cell>
        </row>
        <row r="16">
          <cell r="E16" t="str">
            <v>Box - Window</v>
          </cell>
        </row>
        <row r="17">
          <cell r="E17" t="str">
            <v>Clamshell</v>
          </cell>
        </row>
        <row r="18">
          <cell r="E18" t="str">
            <v>Closed Box</v>
          </cell>
        </row>
        <row r="19">
          <cell r="E19" t="str">
            <v>Corner Protector</v>
          </cell>
        </row>
        <row r="20">
          <cell r="E20" t="str">
            <v>Cylinder</v>
          </cell>
        </row>
        <row r="21">
          <cell r="E21" t="str">
            <v>Facepaper</v>
          </cell>
        </row>
        <row r="22">
          <cell r="E22" t="str">
            <v>Facepaper + Bag</v>
          </cell>
        </row>
        <row r="23">
          <cell r="E23" t="str">
            <v>Facepaper + Corner Protector</v>
          </cell>
        </row>
        <row r="24">
          <cell r="E24" t="str">
            <v>Film (Shrink Or Other)</v>
          </cell>
        </row>
        <row r="25">
          <cell r="E25" t="str">
            <v>Flagtag</v>
          </cell>
        </row>
        <row r="26">
          <cell r="E26" t="str">
            <v>Gift Box</v>
          </cell>
        </row>
        <row r="27">
          <cell r="E27" t="str">
            <v xml:space="preserve">Hangtag </v>
          </cell>
        </row>
        <row r="28">
          <cell r="E28" t="str">
            <v>Hangtag + Label</v>
          </cell>
        </row>
        <row r="29">
          <cell r="E29" t="str">
            <v>Header Card</v>
          </cell>
        </row>
        <row r="30">
          <cell r="E30" t="str">
            <v>Headercard + Bag</v>
          </cell>
        </row>
        <row r="31">
          <cell r="E31" t="str">
            <v>Headercard + Bag + Facepaper</v>
          </cell>
        </row>
        <row r="32">
          <cell r="E32" t="str">
            <v>Insert Card (Includes Ribbon Card)</v>
          </cell>
        </row>
        <row r="33">
          <cell r="E33" t="str">
            <v>Jar</v>
          </cell>
        </row>
        <row r="34">
          <cell r="E34" t="str">
            <v>J-Card</v>
          </cell>
        </row>
        <row r="35">
          <cell r="E35" t="str">
            <v>Label</v>
          </cell>
        </row>
        <row r="36">
          <cell r="E36" t="str">
            <v>Label + Corner Protector</v>
          </cell>
        </row>
        <row r="37">
          <cell r="E37" t="str">
            <v>L-Card</v>
          </cell>
        </row>
        <row r="38">
          <cell r="E38" t="str">
            <v>New</v>
          </cell>
        </row>
        <row r="39">
          <cell r="E39" t="str">
            <v>Other</v>
          </cell>
        </row>
        <row r="40">
          <cell r="E40" t="str">
            <v>Pouch/Envelope</v>
          </cell>
        </row>
        <row r="41">
          <cell r="E41" t="str">
            <v>Ribbon + Hangtag</v>
          </cell>
        </row>
        <row r="42">
          <cell r="E42" t="str">
            <v>Ribbon + J-Card</v>
          </cell>
        </row>
        <row r="43">
          <cell r="E43" t="str">
            <v>Sleeve/Wrap</v>
          </cell>
        </row>
        <row r="44">
          <cell r="E44" t="str">
            <v>Test</v>
          </cell>
        </row>
        <row r="45">
          <cell r="E45" t="str">
            <v>Tray</v>
          </cell>
        </row>
        <row r="46">
          <cell r="E46" t="str">
            <v>Tube</v>
          </cell>
        </row>
        <row r="47">
          <cell r="E47" t="str">
            <v>U-Card</v>
          </cell>
        </row>
        <row r="48">
          <cell r="E48" t="str">
            <v>Wrapper</v>
          </cell>
        </row>
      </sheetData>
      <sheetData sheetId="7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  <sheetData sheetId="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ference"/>
      <sheetName val="Apparel"/>
      <sheetName val="Packaging"/>
      <sheetName val="drop down box reference"/>
      <sheetName val="Info"/>
    </sheetNames>
    <sheetDataSet>
      <sheetData sheetId="0"/>
      <sheetData sheetId="1"/>
      <sheetData sheetId="2"/>
      <sheetData sheetId="3">
        <row r="38">
          <cell r="A38" t="str">
            <v>LENGTH</v>
          </cell>
        </row>
        <row r="39">
          <cell r="A39" t="str">
            <v>WIDTH</v>
          </cell>
        </row>
        <row r="40">
          <cell r="A40" t="str">
            <v>HEIGHT</v>
          </cell>
        </row>
        <row r="41">
          <cell r="A41" t="str">
            <v>O.D. - Ø</v>
          </cell>
        </row>
        <row r="42">
          <cell r="A42" t="str">
            <v>I.D. - Ø</v>
          </cell>
        </row>
      </sheetData>
      <sheetData sheetId="4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stomize"/>
      <sheetName val="Baseline"/>
      <sheetName val="Units"/>
      <sheetName val="Item Input"/>
      <sheetName val="Summary"/>
      <sheetName val="Data Collect"/>
      <sheetName val="Mix Rate"/>
      <sheetName val="IAG Summary"/>
      <sheetName val="Pivot Summary"/>
      <sheetName val="Notes Summary"/>
      <sheetName val="Terms Summary"/>
      <sheetName val="Freight"/>
      <sheetName val="Resource"/>
      <sheetName val="Sunham"/>
      <sheetName val="JLA"/>
      <sheetName val="Peking"/>
      <sheetName val="Vendor 4"/>
      <sheetName val="Vendor 5"/>
      <sheetName val="Vendor 6"/>
      <sheetName val="Vendor 7"/>
      <sheetName val="Vendor 8"/>
      <sheetName val="Vendor 9"/>
      <sheetName val="Vendor 10"/>
      <sheetName val="Vendor 11"/>
      <sheetName val="Vendor 12"/>
      <sheetName val="Vendor 13"/>
      <sheetName val="Vendor 14"/>
      <sheetName val="Vendor 15"/>
      <sheetName val="Vendor 16"/>
      <sheetName val="Vendor 17"/>
      <sheetName val="Vendor 18"/>
      <sheetName val="Vendor 19"/>
      <sheetName val="Vendor 20"/>
      <sheetName val="Vendor 21"/>
      <sheetName val="Vendor 22"/>
      <sheetName val="Vendor 23"/>
      <sheetName val="Vendor 24"/>
      <sheetName val="Vendor 25"/>
      <sheetName val="Legal Terms"/>
    </sheetNames>
    <sheetDataSet>
      <sheetData sheetId="0" refreshError="1">
        <row r="3">
          <cell r="F3" t="str">
            <v>Negotiations Model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1">
          <cell r="A1" t="str">
            <v>IMPORT FREIGHT RATES</v>
          </cell>
        </row>
        <row r="6">
          <cell r="A6" t="str">
            <v>Bahrain</v>
          </cell>
        </row>
        <row r="7">
          <cell r="A7" t="str">
            <v>Bangladesh_Chittagong_Dhaka</v>
          </cell>
        </row>
        <row r="8">
          <cell r="A8" t="str">
            <v>Brazil_Northern_Ports</v>
          </cell>
        </row>
        <row r="9">
          <cell r="A9" t="str">
            <v>Brazil_Southern_Ports</v>
          </cell>
        </row>
        <row r="10">
          <cell r="A10" t="str">
            <v>Cambodia_Phnom_Penh</v>
          </cell>
        </row>
        <row r="11">
          <cell r="A11" t="str">
            <v>Cambodia_Sihanoukville</v>
          </cell>
        </row>
        <row r="12">
          <cell r="A12" t="str">
            <v>China_Chiwan_Nansha_Shekou_Shunde</v>
          </cell>
        </row>
        <row r="13">
          <cell r="A13" t="str">
            <v xml:space="preserve">China_Dalian     </v>
          </cell>
        </row>
        <row r="14">
          <cell r="A14" t="str">
            <v>China_Fuzhou</v>
          </cell>
        </row>
        <row r="15">
          <cell r="A15" t="str">
            <v>China_Ningbo</v>
          </cell>
        </row>
        <row r="16">
          <cell r="A16" t="str">
            <v>China_Nantong</v>
          </cell>
        </row>
        <row r="17">
          <cell r="A17" t="str">
            <v>China_Nanjjing</v>
          </cell>
        </row>
        <row r="18">
          <cell r="A18" t="str">
            <v>China_Qingdao</v>
          </cell>
        </row>
        <row r="19">
          <cell r="A19" t="str">
            <v>China_Shanghai</v>
          </cell>
        </row>
        <row r="20">
          <cell r="A20" t="str">
            <v>China_Yantian</v>
          </cell>
        </row>
        <row r="21">
          <cell r="A21" t="str">
            <v>China_Xingang_Tianjin</v>
          </cell>
        </row>
        <row r="22">
          <cell r="A22" t="str">
            <v>China_Xiamen</v>
          </cell>
        </row>
        <row r="23">
          <cell r="A23" t="str">
            <v>Colombia</v>
          </cell>
        </row>
        <row r="24">
          <cell r="A24" t="str">
            <v xml:space="preserve">Costa_Rica   </v>
          </cell>
        </row>
        <row r="25">
          <cell r="A25" t="str">
            <v>Denmark</v>
          </cell>
        </row>
        <row r="26">
          <cell r="A26" t="str">
            <v>Egypt_Alexandria</v>
          </cell>
        </row>
        <row r="27">
          <cell r="A27" t="str">
            <v>Egypt_Port_Said</v>
          </cell>
        </row>
        <row r="28">
          <cell r="A28" t="str">
            <v>El_Salvador</v>
          </cell>
        </row>
        <row r="29">
          <cell r="A29" t="str">
            <v>France_Fos_Su_Mer</v>
          </cell>
        </row>
        <row r="30">
          <cell r="A30" t="str">
            <v>France_Le_Harve</v>
          </cell>
        </row>
        <row r="31">
          <cell r="A31" t="str">
            <v>Germany</v>
          </cell>
        </row>
        <row r="32">
          <cell r="A32" t="str">
            <v xml:space="preserve">Guatemala </v>
          </cell>
        </row>
        <row r="33">
          <cell r="A33" t="str">
            <v xml:space="preserve">Guatemala </v>
          </cell>
        </row>
        <row r="34">
          <cell r="A34" t="str">
            <v>Honduras</v>
          </cell>
        </row>
        <row r="35">
          <cell r="A35" t="str">
            <v>Honduras</v>
          </cell>
        </row>
        <row r="36">
          <cell r="A36" t="str">
            <v>Hong_Kong</v>
          </cell>
        </row>
        <row r="37">
          <cell r="A37" t="str">
            <v>India_Cochin</v>
          </cell>
        </row>
        <row r="38">
          <cell r="A38" t="str">
            <v>India_Chennai</v>
          </cell>
        </row>
        <row r="39">
          <cell r="A39" t="str">
            <v>India_Madras</v>
          </cell>
        </row>
        <row r="40">
          <cell r="A40" t="str">
            <v>Mundra_India</v>
          </cell>
        </row>
        <row r="41">
          <cell r="A41" t="str">
            <v>India_New_Delhi</v>
          </cell>
        </row>
        <row r="42">
          <cell r="A42" t="str">
            <v>India_Nhava_Sheva</v>
          </cell>
        </row>
        <row r="43">
          <cell r="A43" t="str">
            <v>India_Tuticorin</v>
          </cell>
        </row>
        <row r="44">
          <cell r="A44" t="str">
            <v>Indonesia_Jakarta</v>
          </cell>
        </row>
        <row r="45">
          <cell r="A45" t="str">
            <v>Indonesia_Semarang</v>
          </cell>
        </row>
        <row r="46">
          <cell r="A46" t="str">
            <v>Indonesia_Surabaya</v>
          </cell>
        </row>
        <row r="47">
          <cell r="A47" t="str">
            <v>Ireland</v>
          </cell>
        </row>
        <row r="48">
          <cell r="A48" t="str">
            <v>Israel</v>
          </cell>
        </row>
        <row r="49">
          <cell r="A49" t="str">
            <v>Italy_Genoa</v>
          </cell>
        </row>
        <row r="50">
          <cell r="A50" t="str">
            <v>Italy_La_Spezia</v>
          </cell>
        </row>
        <row r="51">
          <cell r="A51" t="str">
            <v>Italy_Leghorn_Livorno</v>
          </cell>
        </row>
        <row r="52">
          <cell r="A52" t="str">
            <v>Jordan</v>
          </cell>
        </row>
        <row r="53">
          <cell r="A53" t="str">
            <v>Korea</v>
          </cell>
        </row>
        <row r="54">
          <cell r="A54" t="str">
            <v>Malaysia_Klang</v>
          </cell>
        </row>
        <row r="55">
          <cell r="A55" t="str">
            <v>Malaysia_Pasir_Gudan</v>
          </cell>
        </row>
        <row r="56">
          <cell r="A56" t="str">
            <v>Malaysia_Penang</v>
          </cell>
        </row>
        <row r="57">
          <cell r="A57" t="str">
            <v>Mexico_Acapulco</v>
          </cell>
        </row>
        <row r="58">
          <cell r="A58" t="str">
            <v>Mexico_Ajijic</v>
          </cell>
        </row>
        <row r="59">
          <cell r="A59" t="str">
            <v>Mexico_Ciudad_Victoria</v>
          </cell>
        </row>
        <row r="60">
          <cell r="A60" t="str">
            <v>Mexico_El_Salto</v>
          </cell>
        </row>
        <row r="61">
          <cell r="A61" t="str">
            <v>Mexico_Estado_de_Mexico</v>
          </cell>
        </row>
        <row r="62">
          <cell r="A62" t="str">
            <v>Mexico_Guadalajara</v>
          </cell>
        </row>
        <row r="63">
          <cell r="A63" t="str">
            <v>Mexico_Ixtlahuacan</v>
          </cell>
        </row>
        <row r="64">
          <cell r="A64" t="str">
            <v>Mexico_Los_Mochis</v>
          </cell>
        </row>
        <row r="65">
          <cell r="A65" t="str">
            <v>Mexico_Los_Mochis</v>
          </cell>
        </row>
        <row r="66">
          <cell r="A66" t="str">
            <v>Mexico_Mexico_City</v>
          </cell>
        </row>
        <row r="67">
          <cell r="A67" t="str">
            <v>Mexico_Monterrey</v>
          </cell>
        </row>
        <row r="68">
          <cell r="A68" t="str">
            <v>Mexico_Oaxaca</v>
          </cell>
        </row>
        <row r="69">
          <cell r="A69" t="str">
            <v>Mexico_Ocotlan</v>
          </cell>
        </row>
        <row r="70">
          <cell r="A70" t="str">
            <v>Mexico_Puebla</v>
          </cell>
        </row>
        <row r="71">
          <cell r="A71" t="str">
            <v>Mexico_San_Luis_Potosi</v>
          </cell>
        </row>
        <row r="72">
          <cell r="A72" t="str">
            <v>Mexico_San_Luis_Rio_Colorado</v>
          </cell>
        </row>
        <row r="73">
          <cell r="A73" t="str">
            <v>Mexico_San_Migual_De_Allende</v>
          </cell>
        </row>
        <row r="74">
          <cell r="A74" t="str">
            <v>Mexico_Sonora</v>
          </cell>
        </row>
        <row r="75">
          <cell r="A75" t="str">
            <v>Mexico_Tehuancan</v>
          </cell>
        </row>
        <row r="76">
          <cell r="A76" t="str">
            <v>Mexico_Tijuana</v>
          </cell>
        </row>
        <row r="77">
          <cell r="A77" t="str">
            <v>Mexico_Tlajomulco</v>
          </cell>
        </row>
        <row r="78">
          <cell r="A78" t="str">
            <v>Mexico_Tlaquepaque</v>
          </cell>
        </row>
        <row r="79">
          <cell r="A79" t="str">
            <v>Mexico_Tonala</v>
          </cell>
        </row>
        <row r="80">
          <cell r="A80" t="str">
            <v>Mexico_Torreon</v>
          </cell>
        </row>
        <row r="81">
          <cell r="A81" t="str">
            <v>Mexico_Zapopan</v>
          </cell>
        </row>
        <row r="82">
          <cell r="A82" t="str">
            <v xml:space="preserve">Nicaragua </v>
          </cell>
        </row>
        <row r="83">
          <cell r="A83" t="str">
            <v xml:space="preserve">Nicaragua </v>
          </cell>
        </row>
        <row r="84">
          <cell r="A84" t="str">
            <v>Pakistan</v>
          </cell>
        </row>
        <row r="85">
          <cell r="A85" t="str">
            <v>Philippines_Cebu</v>
          </cell>
        </row>
        <row r="86">
          <cell r="A86" t="str">
            <v>Philippines_Manila</v>
          </cell>
        </row>
        <row r="87">
          <cell r="A87" t="str">
            <v>Portugal</v>
          </cell>
        </row>
        <row r="88">
          <cell r="A88" t="str">
            <v>Singapore</v>
          </cell>
        </row>
        <row r="89">
          <cell r="A89" t="str">
            <v xml:space="preserve">South_Africa </v>
          </cell>
        </row>
        <row r="90">
          <cell r="A90" t="str">
            <v>Spain</v>
          </cell>
        </row>
        <row r="91">
          <cell r="A91" t="str">
            <v>Sri_Lanka</v>
          </cell>
        </row>
        <row r="92">
          <cell r="A92" t="str">
            <v>Taiwan_Kaoshiung</v>
          </cell>
        </row>
        <row r="93">
          <cell r="A93" t="str">
            <v>Taiwan_Keelung</v>
          </cell>
        </row>
        <row r="94">
          <cell r="A94" t="str">
            <v>Taiwan_Taichung</v>
          </cell>
        </row>
        <row r="95">
          <cell r="A95" t="str">
            <v>Thailand</v>
          </cell>
        </row>
        <row r="96">
          <cell r="A96" t="str">
            <v>Turkey_Istanbul</v>
          </cell>
        </row>
        <row r="97">
          <cell r="A97" t="str">
            <v>Turkey_Izmir</v>
          </cell>
        </row>
        <row r="98">
          <cell r="A98" t="str">
            <v>Turkey_Mersin</v>
          </cell>
        </row>
        <row r="99">
          <cell r="A99" t="str">
            <v>United_Kingdom</v>
          </cell>
        </row>
        <row r="100">
          <cell r="A100" t="str">
            <v>Vietnam_Haiphong</v>
          </cell>
        </row>
        <row r="101">
          <cell r="A101" t="str">
            <v>Vietnam_Ho_Chi_Minh</v>
          </cell>
        </row>
        <row r="110">
          <cell r="A110" t="str">
            <v>AL</v>
          </cell>
        </row>
        <row r="111">
          <cell r="A111" t="str">
            <v>AR</v>
          </cell>
        </row>
        <row r="112">
          <cell r="A112" t="str">
            <v>AZ</v>
          </cell>
        </row>
        <row r="113">
          <cell r="A113" t="str">
            <v>CA 900-918</v>
          </cell>
        </row>
        <row r="114">
          <cell r="A114" t="str">
            <v>CA 919-924</v>
          </cell>
        </row>
        <row r="115">
          <cell r="A115" t="str">
            <v>CA 925-930</v>
          </cell>
        </row>
        <row r="116">
          <cell r="A116" t="str">
            <v>CA 931-935</v>
          </cell>
        </row>
        <row r="117">
          <cell r="A117" t="str">
            <v>CA 936-966</v>
          </cell>
        </row>
        <row r="118">
          <cell r="A118" t="str">
            <v>CO</v>
          </cell>
        </row>
        <row r="119">
          <cell r="A119" t="str">
            <v>CT</v>
          </cell>
        </row>
        <row r="120">
          <cell r="A120" t="str">
            <v>DE</v>
          </cell>
        </row>
        <row r="121">
          <cell r="A121" t="str">
            <v>FL-N (320-326)</v>
          </cell>
        </row>
        <row r="122">
          <cell r="A122" t="str">
            <v>FL-SE (327-340)</v>
          </cell>
        </row>
        <row r="123">
          <cell r="A123" t="str">
            <v>GA</v>
          </cell>
        </row>
        <row r="124">
          <cell r="A124" t="str">
            <v>IA</v>
          </cell>
        </row>
        <row r="125">
          <cell r="A125" t="str">
            <v>ID</v>
          </cell>
        </row>
        <row r="126">
          <cell r="A126" t="str">
            <v>IL 600-611</v>
          </cell>
        </row>
        <row r="127">
          <cell r="A127" t="str">
            <v>IL 612-629</v>
          </cell>
        </row>
        <row r="128">
          <cell r="A128" t="str">
            <v>IN</v>
          </cell>
        </row>
        <row r="129">
          <cell r="A129" t="str">
            <v>KS</v>
          </cell>
        </row>
        <row r="130">
          <cell r="A130" t="str">
            <v>KY</v>
          </cell>
        </row>
        <row r="131">
          <cell r="A131" t="str">
            <v>LA</v>
          </cell>
        </row>
        <row r="132">
          <cell r="A132" t="str">
            <v>MA</v>
          </cell>
        </row>
        <row r="133">
          <cell r="A133" t="str">
            <v>MD</v>
          </cell>
        </row>
        <row r="134">
          <cell r="A134" t="str">
            <v>MI</v>
          </cell>
        </row>
        <row r="135">
          <cell r="A135" t="str">
            <v>MN-N (556-558, 564-567)</v>
          </cell>
        </row>
        <row r="136">
          <cell r="A136" t="str">
            <v>MN-S (550-551, 553-554, 559-563)</v>
          </cell>
        </row>
        <row r="137">
          <cell r="A137" t="str">
            <v>MO-N (630-637, 640-641, 644-646, 652)</v>
          </cell>
        </row>
        <row r="138">
          <cell r="A138" t="str">
            <v>MO-S (638-639, 647-649, 650-651, 653-658)</v>
          </cell>
        </row>
        <row r="139">
          <cell r="A139" t="str">
            <v>MS</v>
          </cell>
        </row>
        <row r="140">
          <cell r="A140" t="str">
            <v>NC</v>
          </cell>
        </row>
        <row r="141">
          <cell r="A141" t="str">
            <v>ND</v>
          </cell>
        </row>
        <row r="142">
          <cell r="A142" t="str">
            <v>NE</v>
          </cell>
        </row>
        <row r="143">
          <cell r="A143" t="str">
            <v>NH</v>
          </cell>
        </row>
        <row r="144">
          <cell r="A144" t="str">
            <v>NJ-Commercial</v>
          </cell>
        </row>
        <row r="145">
          <cell r="A145" t="str">
            <v>NJ-O</v>
          </cell>
        </row>
        <row r="146">
          <cell r="A146" t="str">
            <v>NM</v>
          </cell>
        </row>
        <row r="147">
          <cell r="A147" t="str">
            <v>NV</v>
          </cell>
        </row>
        <row r="148">
          <cell r="A148" t="str">
            <v>NY-N</v>
          </cell>
        </row>
        <row r="149">
          <cell r="A149" t="str">
            <v>NY-S</v>
          </cell>
        </row>
        <row r="150">
          <cell r="A150" t="str">
            <v>OH-E (439-447, 457)</v>
          </cell>
        </row>
        <row r="151">
          <cell r="A151" t="str">
            <v>OH-W (430-438, 448-456, 458-459)</v>
          </cell>
        </row>
        <row r="152">
          <cell r="A152" t="str">
            <v>OK</v>
          </cell>
        </row>
        <row r="153">
          <cell r="A153" t="str">
            <v>ON</v>
          </cell>
        </row>
        <row r="154">
          <cell r="A154" t="str">
            <v>OR</v>
          </cell>
        </row>
        <row r="155">
          <cell r="A155" t="str">
            <v>PA 169-196</v>
          </cell>
        </row>
        <row r="156">
          <cell r="A156" t="str">
            <v>PA 150-168</v>
          </cell>
        </row>
        <row r="157">
          <cell r="A157" t="str">
            <v>QC</v>
          </cell>
        </row>
        <row r="158">
          <cell r="A158" t="str">
            <v>RI</v>
          </cell>
        </row>
        <row r="159">
          <cell r="A159" t="str">
            <v>SC</v>
          </cell>
        </row>
        <row r="160">
          <cell r="A160" t="str">
            <v>TN</v>
          </cell>
        </row>
        <row r="161">
          <cell r="A161" t="str">
            <v>TX 733, 750-752, 760-761</v>
          </cell>
        </row>
        <row r="162">
          <cell r="A162" t="str">
            <v>TX 753-759, 762-768, 770, 773</v>
          </cell>
        </row>
        <row r="163">
          <cell r="A163" t="str">
            <v>TX 771-772, 778</v>
          </cell>
        </row>
        <row r="164">
          <cell r="A164" t="str">
            <v>TX 769, 779-785, 787-790, 794-799</v>
          </cell>
        </row>
        <row r="165">
          <cell r="A165" t="str">
            <v>UT</v>
          </cell>
        </row>
        <row r="166">
          <cell r="A166" t="str">
            <v>VA-E (230-238)</v>
          </cell>
        </row>
        <row r="167">
          <cell r="A167" t="str">
            <v>VA-N (201, 220-228)</v>
          </cell>
        </row>
        <row r="168">
          <cell r="A168" t="str">
            <v>VA-S (205)</v>
          </cell>
        </row>
        <row r="169">
          <cell r="A169" t="str">
            <v>VA-W (229, 239-246)</v>
          </cell>
        </row>
        <row r="170">
          <cell r="A170" t="str">
            <v>VT</v>
          </cell>
        </row>
        <row r="171">
          <cell r="A171" t="str">
            <v>WA</v>
          </cell>
        </row>
        <row r="172">
          <cell r="A172" t="str">
            <v>WI 531-534</v>
          </cell>
        </row>
        <row r="173">
          <cell r="A173" t="str">
            <v>WI 530, 535-549</v>
          </cell>
        </row>
        <row r="174">
          <cell r="A174" t="str">
            <v>WV</v>
          </cell>
        </row>
        <row r="175">
          <cell r="A175" t="str">
            <v>WY</v>
          </cell>
        </row>
        <row r="176">
          <cell r="A176" t="str">
            <v>Warehouse</v>
          </cell>
        </row>
        <row r="177">
          <cell r="A177" t="str">
            <v>RETAIL LOCATON</v>
          </cell>
        </row>
        <row r="178">
          <cell r="A178" t="str">
            <v>Store</v>
          </cell>
        </row>
        <row r="179">
          <cell r="A179" t="str">
            <v>TARGET LOCATON</v>
          </cell>
        </row>
        <row r="180">
          <cell r="A180" t="str">
            <v>WHSE</v>
          </cell>
        </row>
        <row r="181">
          <cell r="A181" t="str">
            <v>STORES/DC'S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Costs"/>
      <sheetName val="Prices"/>
      <sheetName val="Export"/>
      <sheetName val="Setup"/>
      <sheetName val="Yarn Rates"/>
      <sheetName val="Sizing Cost"/>
      <sheetName val="Sheet1"/>
      <sheetName val="Mapping"/>
      <sheetName val="drop down box reference"/>
      <sheetName val="STUFT PET BEDDING_Cat"/>
      <sheetName val="317-TOP"/>
    </sheetNames>
    <sheetDataSet>
      <sheetData sheetId="0" refreshError="1"/>
      <sheetData sheetId="1">
        <row r="11">
          <cell r="J11">
            <v>92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  <sheetName val="Product_Quote"/>
      <sheetName val="Guide_To_Completing_Quote"/>
      <sheetName val="Costs"/>
    </sheetNames>
    <sheetDataSet>
      <sheetData sheetId="0"/>
      <sheetData sheetId="1"/>
      <sheetData sheetId="2">
        <row r="3">
          <cell r="A3" t="str">
            <v>FOB</v>
          </cell>
          <cell r="B3" t="str">
            <v>EXW_CHICAGO</v>
          </cell>
          <cell r="E3" t="str">
            <v>YES</v>
          </cell>
          <cell r="F3" t="str">
            <v>Gloss PP</v>
          </cell>
        </row>
        <row r="4">
          <cell r="A4" t="str">
            <v>DDP</v>
          </cell>
          <cell r="B4" t="str">
            <v>BANKGOK</v>
          </cell>
          <cell r="E4" t="str">
            <v>NO</v>
          </cell>
          <cell r="F4" t="str">
            <v>Gloss Varnish</v>
          </cell>
        </row>
        <row r="5">
          <cell r="A5" t="str">
            <v>EX WORKS</v>
          </cell>
          <cell r="B5" t="str">
            <v>CAPE_TOWN</v>
          </cell>
          <cell r="F5" t="str">
            <v>Matt PP</v>
          </cell>
        </row>
        <row r="6">
          <cell r="B6" t="str">
            <v>DALIAN</v>
          </cell>
          <cell r="F6" t="str">
            <v>Matt Varnish</v>
          </cell>
        </row>
        <row r="7">
          <cell r="B7" t="str">
            <v>DALLAS</v>
          </cell>
          <cell r="F7" t="str">
            <v>Spot UV</v>
          </cell>
        </row>
        <row r="8">
          <cell r="B8" t="str">
            <v>DELHI</v>
          </cell>
          <cell r="F8" t="str">
            <v>UV Varnish</v>
          </cell>
        </row>
        <row r="9">
          <cell r="B9" t="str">
            <v>EXW_CLEVELAND</v>
          </cell>
        </row>
        <row r="10">
          <cell r="B10" t="str">
            <v>EXW_FISH LAKE CITY</v>
          </cell>
        </row>
        <row r="11">
          <cell r="B11" t="str">
            <v>EXW_MONTREAL_S331</v>
          </cell>
        </row>
        <row r="12">
          <cell r="B12" t="str">
            <v>EXW_NEW_YORK</v>
          </cell>
        </row>
        <row r="13">
          <cell r="B13" t="str">
            <v>EXW_NJ_J007</v>
          </cell>
        </row>
        <row r="14">
          <cell r="B14" t="str">
            <v>FUZHOU</v>
          </cell>
        </row>
        <row r="15">
          <cell r="B15" t="str">
            <v>HO_CHI_MINH</v>
          </cell>
        </row>
        <row r="16">
          <cell r="B16" t="str">
            <v>LONGBEACH</v>
          </cell>
        </row>
        <row r="17">
          <cell r="B17" t="str">
            <v>MONTREAL</v>
          </cell>
        </row>
        <row r="18">
          <cell r="B18" t="str">
            <v>MUMBAI</v>
          </cell>
        </row>
        <row r="19">
          <cell r="B19" t="str">
            <v>NANJING</v>
          </cell>
        </row>
        <row r="20">
          <cell r="B20" t="str">
            <v>NEW_YORK</v>
          </cell>
        </row>
        <row r="21">
          <cell r="B21" t="str">
            <v>NINGBO</v>
          </cell>
        </row>
        <row r="22">
          <cell r="B22" t="str">
            <v>QINGDAO</v>
          </cell>
        </row>
        <row r="23">
          <cell r="B23" t="str">
            <v>SAINT_LOUIS</v>
          </cell>
        </row>
        <row r="24">
          <cell r="B24" t="str">
            <v>SHANGHAI</v>
          </cell>
        </row>
        <row r="25">
          <cell r="B25" t="str">
            <v>SONGKHLA</v>
          </cell>
        </row>
        <row r="26">
          <cell r="B26" t="str">
            <v>TIANJIN</v>
          </cell>
        </row>
        <row r="27">
          <cell r="B27" t="str">
            <v>XIAMEN</v>
          </cell>
        </row>
        <row r="28">
          <cell r="B28" t="str">
            <v>XINGANG</v>
          </cell>
        </row>
      </sheetData>
      <sheetData sheetId="3"/>
      <sheetData sheetId="4"/>
      <sheetData sheetId="5"/>
      <sheetData sheetId="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low All Prod"/>
      <sheetName val="UPSPW"/>
      <sheetName val="Monthly"/>
      <sheetName val="Flow"/>
      <sheetName val="Sheet1"/>
      <sheetName val="Robert allen projection"/>
    </sheetNames>
    <sheetDataSet>
      <sheetData sheetId="0"/>
      <sheetData sheetId="1"/>
      <sheetData sheetId="2"/>
      <sheetData sheetId="3">
        <row r="27">
          <cell r="AB27">
            <v>223</v>
          </cell>
        </row>
        <row r="28">
          <cell r="AB28">
            <v>58.25</v>
          </cell>
        </row>
        <row r="39">
          <cell r="AB39">
            <v>238.5</v>
          </cell>
        </row>
        <row r="40">
          <cell r="AB40">
            <v>396.5</v>
          </cell>
        </row>
        <row r="41">
          <cell r="AB41">
            <v>337.5</v>
          </cell>
        </row>
        <row r="42">
          <cell r="AB42">
            <v>489</v>
          </cell>
        </row>
        <row r="43">
          <cell r="AB43">
            <v>312.5</v>
          </cell>
        </row>
        <row r="64">
          <cell r="AB64">
            <v>655.5</v>
          </cell>
        </row>
        <row r="65">
          <cell r="AB65">
            <v>77.5</v>
          </cell>
        </row>
      </sheetData>
      <sheetData sheetId="4"/>
      <sheetData sheetId="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JLA"/>
      <sheetName val="Item Set Up Form (2)"/>
      <sheetName val="K-Link Attributes"/>
      <sheetName val="Transit Calendar"/>
      <sheetName val="Start Ship"/>
      <sheetName val="onePLM dump"/>
      <sheetName val="P3's"/>
      <sheetName val="Other"/>
      <sheetName val="Sheet1"/>
      <sheetName val="Sheet2"/>
      <sheetName val="Sheet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Kohl's Q1 2019 - Q2 2020 Transit Calendar</v>
          </cell>
          <cell r="I1" t="str">
            <v>Dec wk 1</v>
          </cell>
          <cell r="K1" t="str">
            <v>Dec wk 2</v>
          </cell>
          <cell r="M1" t="str">
            <v>Dec wk 3</v>
          </cell>
          <cell r="O1" t="str">
            <v>Dec wk 4</v>
          </cell>
          <cell r="Q1" t="str">
            <v>Dec wk 5</v>
          </cell>
        </row>
        <row r="2">
          <cell r="B2" t="str">
            <v>Updated 1/18/2019</v>
          </cell>
        </row>
        <row r="3">
          <cell r="B3" t="str">
            <v>Published 1/18/2019</v>
          </cell>
          <cell r="H3" t="str">
            <v xml:space="preserve">OTB Month </v>
          </cell>
          <cell r="I3">
            <v>43800</v>
          </cell>
          <cell r="K3">
            <v>43800</v>
          </cell>
          <cell r="M3">
            <v>43800</v>
          </cell>
          <cell r="O3">
            <v>43800</v>
          </cell>
          <cell r="Q3">
            <v>43435</v>
          </cell>
        </row>
        <row r="4">
          <cell r="H4" t="str">
            <v xml:space="preserve">OTB Week </v>
          </cell>
          <cell r="I4" t="str">
            <v>Week 1</v>
          </cell>
          <cell r="K4" t="str">
            <v>Week 2</v>
          </cell>
          <cell r="M4" t="str">
            <v>Week 3</v>
          </cell>
          <cell r="O4" t="str">
            <v>Week 4</v>
          </cell>
          <cell r="Q4" t="str">
            <v>Week 5</v>
          </cell>
        </row>
        <row r="5">
          <cell r="H5" t="str">
            <v xml:space="preserve">In DC Week of </v>
          </cell>
          <cell r="I5">
            <v>43800</v>
          </cell>
          <cell r="K5">
            <v>43807</v>
          </cell>
          <cell r="M5">
            <v>43814</v>
          </cell>
          <cell r="O5">
            <v>43821</v>
          </cell>
          <cell r="Q5">
            <v>43828</v>
          </cell>
        </row>
        <row r="6">
          <cell r="H6" t="str">
            <v xml:space="preserve">Ship / Cancel Date </v>
          </cell>
          <cell r="I6">
            <v>43794</v>
          </cell>
          <cell r="J6">
            <v>43799</v>
          </cell>
          <cell r="K6">
            <v>43801</v>
          </cell>
          <cell r="L6">
            <v>43806</v>
          </cell>
          <cell r="M6">
            <v>43808</v>
          </cell>
          <cell r="N6">
            <v>43813</v>
          </cell>
          <cell r="O6">
            <v>43815</v>
          </cell>
          <cell r="P6">
            <v>43820</v>
          </cell>
          <cell r="Q6">
            <v>43822</v>
          </cell>
        </row>
        <row r="7">
          <cell r="D7" t="str">
            <v>Dest.</v>
          </cell>
          <cell r="E7" t="str">
            <v>Port</v>
          </cell>
          <cell r="F7" t="str">
            <v>Transit</v>
          </cell>
          <cell r="G7" t="str">
            <v>Start</v>
          </cell>
          <cell r="H7" t="str">
            <v>Last</v>
          </cell>
          <cell r="I7" t="str">
            <v>Start</v>
          </cell>
          <cell r="J7" t="str">
            <v>Last</v>
          </cell>
          <cell r="K7" t="str">
            <v>Start</v>
          </cell>
          <cell r="L7" t="str">
            <v>Last</v>
          </cell>
          <cell r="M7" t="str">
            <v>Start</v>
          </cell>
          <cell r="N7" t="str">
            <v>Last</v>
          </cell>
          <cell r="O7" t="str">
            <v>Start</v>
          </cell>
          <cell r="P7" t="str">
            <v>Last</v>
          </cell>
          <cell r="Q7" t="str">
            <v>Start</v>
          </cell>
        </row>
        <row r="8">
          <cell r="B8" t="str">
            <v>Country</v>
          </cell>
          <cell r="C8" t="str">
            <v>Code</v>
          </cell>
          <cell r="D8" t="str">
            <v>Port</v>
          </cell>
          <cell r="E8" t="str">
            <v>Pair</v>
          </cell>
          <cell r="F8" t="str">
            <v>Days</v>
          </cell>
          <cell r="G8" t="str">
            <v>X-fact</v>
          </cell>
          <cell r="H8" t="str">
            <v>X-fact</v>
          </cell>
          <cell r="I8" t="str">
            <v>X-Factory</v>
          </cell>
          <cell r="J8" t="str">
            <v>X-Factory</v>
          </cell>
          <cell r="K8" t="str">
            <v>X-Factory</v>
          </cell>
          <cell r="L8" t="str">
            <v>X-Factory</v>
          </cell>
          <cell r="M8" t="str">
            <v>X-Factory</v>
          </cell>
          <cell r="N8" t="str">
            <v>X-Factory</v>
          </cell>
          <cell r="O8" t="str">
            <v>X-Factory</v>
          </cell>
          <cell r="P8" t="str">
            <v>X-Factory</v>
          </cell>
          <cell r="Q8" t="str">
            <v>X-Factory</v>
          </cell>
        </row>
        <row r="9">
          <cell r="A9" t="str">
            <v>BAHNY</v>
          </cell>
          <cell r="B9" t="str">
            <v>Bahrain</v>
          </cell>
          <cell r="C9" t="str">
            <v>BAH</v>
          </cell>
          <cell r="D9" t="str">
            <v>NY</v>
          </cell>
          <cell r="E9" t="str">
            <v>BAHNY</v>
          </cell>
          <cell r="F9">
            <v>54</v>
          </cell>
          <cell r="G9" t="str">
            <v>Sun</v>
          </cell>
          <cell r="H9" t="str">
            <v>Tue</v>
          </cell>
          <cell r="I9">
            <v>43744</v>
          </cell>
          <cell r="J9">
            <v>43746</v>
          </cell>
          <cell r="K9">
            <v>43751</v>
          </cell>
          <cell r="L9">
            <v>43753</v>
          </cell>
          <cell r="M9">
            <v>43758</v>
          </cell>
          <cell r="N9">
            <v>43760</v>
          </cell>
          <cell r="O9">
            <v>43765</v>
          </cell>
          <cell r="P9">
            <v>43767</v>
          </cell>
          <cell r="Q9">
            <v>43772</v>
          </cell>
        </row>
        <row r="10">
          <cell r="A10" t="str">
            <v>CGPNY</v>
          </cell>
          <cell r="B10" t="str">
            <v>Bangladesh</v>
          </cell>
          <cell r="C10" t="str">
            <v>CGP</v>
          </cell>
          <cell r="D10" t="str">
            <v>NY</v>
          </cell>
          <cell r="E10" t="str">
            <v>CGPNY</v>
          </cell>
          <cell r="F10">
            <v>47</v>
          </cell>
          <cell r="G10" t="str">
            <v>Sun</v>
          </cell>
          <cell r="H10" t="str">
            <v>Tue</v>
          </cell>
          <cell r="I10">
            <v>43751</v>
          </cell>
          <cell r="J10">
            <v>43753</v>
          </cell>
          <cell r="K10">
            <v>43758</v>
          </cell>
          <cell r="L10">
            <v>43760</v>
          </cell>
          <cell r="M10">
            <v>43765</v>
          </cell>
          <cell r="N10">
            <v>43767</v>
          </cell>
          <cell r="O10">
            <v>43772</v>
          </cell>
          <cell r="P10">
            <v>43774</v>
          </cell>
          <cell r="Q10">
            <v>43779</v>
          </cell>
        </row>
        <row r="11">
          <cell r="A11" t="str">
            <v>KOSLA</v>
          </cell>
          <cell r="B11" t="str">
            <v>Cambodia</v>
          </cell>
          <cell r="C11" t="str">
            <v>KOS</v>
          </cell>
          <cell r="D11" t="str">
            <v>LA</v>
          </cell>
          <cell r="E11" t="str">
            <v>KOSLA</v>
          </cell>
          <cell r="F11">
            <v>39</v>
          </cell>
          <cell r="G11" t="str">
            <v>Mon</v>
          </cell>
          <cell r="H11" t="str">
            <v>Wed</v>
          </cell>
          <cell r="I11">
            <v>43759</v>
          </cell>
          <cell r="J11">
            <v>43761</v>
          </cell>
          <cell r="K11">
            <v>43766</v>
          </cell>
          <cell r="L11">
            <v>43768</v>
          </cell>
          <cell r="M11">
            <v>43773</v>
          </cell>
          <cell r="N11">
            <v>43775</v>
          </cell>
          <cell r="O11">
            <v>43780</v>
          </cell>
          <cell r="P11">
            <v>43782</v>
          </cell>
          <cell r="Q11">
            <v>43787</v>
          </cell>
        </row>
        <row r="12">
          <cell r="A12" t="str">
            <v>DLCLA</v>
          </cell>
          <cell r="B12" t="str">
            <v>China</v>
          </cell>
          <cell r="C12" t="str">
            <v>DLC</v>
          </cell>
          <cell r="D12" t="str">
            <v>LA</v>
          </cell>
          <cell r="E12" t="str">
            <v>DLCLA</v>
          </cell>
          <cell r="F12">
            <v>38</v>
          </cell>
          <cell r="G12" t="str">
            <v>Tue</v>
          </cell>
          <cell r="H12" t="str">
            <v>Thu</v>
          </cell>
          <cell r="I12">
            <v>43760</v>
          </cell>
          <cell r="J12">
            <v>43762</v>
          </cell>
          <cell r="K12">
            <v>43767</v>
          </cell>
          <cell r="L12">
            <v>43769</v>
          </cell>
          <cell r="M12">
            <v>43774</v>
          </cell>
          <cell r="N12">
            <v>43776</v>
          </cell>
          <cell r="O12">
            <v>43781</v>
          </cell>
          <cell r="P12">
            <v>43783</v>
          </cell>
          <cell r="Q12">
            <v>43788</v>
          </cell>
        </row>
        <row r="13">
          <cell r="A13" t="str">
            <v>NGBLA</v>
          </cell>
          <cell r="B13" t="str">
            <v>China</v>
          </cell>
          <cell r="C13" t="str">
            <v>NGB</v>
          </cell>
          <cell r="D13" t="str">
            <v>LA</v>
          </cell>
          <cell r="E13" t="str">
            <v>NGBLA</v>
          </cell>
          <cell r="F13">
            <v>37</v>
          </cell>
          <cell r="G13" t="str">
            <v>Wed</v>
          </cell>
          <cell r="H13" t="str">
            <v>Fri</v>
          </cell>
          <cell r="I13">
            <v>43761</v>
          </cell>
          <cell r="J13">
            <v>43763</v>
          </cell>
          <cell r="K13">
            <v>43768</v>
          </cell>
          <cell r="L13">
            <v>43770</v>
          </cell>
          <cell r="M13">
            <v>43775</v>
          </cell>
          <cell r="N13">
            <v>43777</v>
          </cell>
          <cell r="O13">
            <v>43782</v>
          </cell>
          <cell r="P13">
            <v>43784</v>
          </cell>
          <cell r="Q13">
            <v>43789</v>
          </cell>
        </row>
        <row r="14">
          <cell r="A14" t="str">
            <v>SHALA</v>
          </cell>
          <cell r="B14" t="str">
            <v>China</v>
          </cell>
          <cell r="C14" t="str">
            <v>SHA</v>
          </cell>
          <cell r="D14" t="str">
            <v>LA</v>
          </cell>
          <cell r="E14" t="str">
            <v>SHALA</v>
          </cell>
          <cell r="F14">
            <v>37</v>
          </cell>
          <cell r="G14" t="str">
            <v>Wed</v>
          </cell>
          <cell r="H14" t="str">
            <v>Fri</v>
          </cell>
          <cell r="I14">
            <v>43761</v>
          </cell>
          <cell r="J14">
            <v>43763</v>
          </cell>
          <cell r="K14">
            <v>43768</v>
          </cell>
          <cell r="L14">
            <v>43770</v>
          </cell>
          <cell r="M14">
            <v>43775</v>
          </cell>
          <cell r="N14">
            <v>43777</v>
          </cell>
          <cell r="O14">
            <v>43782</v>
          </cell>
          <cell r="P14">
            <v>43784</v>
          </cell>
          <cell r="Q14">
            <v>43789</v>
          </cell>
        </row>
        <row r="15">
          <cell r="A15" t="str">
            <v>SZXSA</v>
          </cell>
          <cell r="B15" t="str">
            <v>China</v>
          </cell>
          <cell r="C15" t="str">
            <v>SZX</v>
          </cell>
          <cell r="D15" t="str">
            <v>SA</v>
          </cell>
          <cell r="E15" t="str">
            <v>SZXSA</v>
          </cell>
          <cell r="F15">
            <v>44</v>
          </cell>
          <cell r="G15" t="str">
            <v>Wed</v>
          </cell>
          <cell r="H15" t="str">
            <v>Fri</v>
          </cell>
          <cell r="I15">
            <v>43754</v>
          </cell>
          <cell r="J15">
            <v>43756</v>
          </cell>
          <cell r="K15">
            <v>43761</v>
          </cell>
          <cell r="L15">
            <v>43763</v>
          </cell>
          <cell r="M15">
            <v>43768</v>
          </cell>
          <cell r="N15">
            <v>43770</v>
          </cell>
          <cell r="O15">
            <v>43775</v>
          </cell>
          <cell r="P15">
            <v>43777</v>
          </cell>
          <cell r="Q15">
            <v>43782</v>
          </cell>
        </row>
        <row r="16">
          <cell r="A16" t="str">
            <v>TAOLA</v>
          </cell>
          <cell r="B16" t="str">
            <v>China</v>
          </cell>
          <cell r="C16" t="str">
            <v>TAO</v>
          </cell>
          <cell r="D16" t="str">
            <v>LA</v>
          </cell>
          <cell r="E16" t="str">
            <v>TAOLA</v>
          </cell>
          <cell r="F16">
            <v>37</v>
          </cell>
          <cell r="G16" t="str">
            <v>Wed</v>
          </cell>
          <cell r="H16" t="str">
            <v>Fri</v>
          </cell>
          <cell r="I16">
            <v>43761</v>
          </cell>
          <cell r="J16">
            <v>43763</v>
          </cell>
          <cell r="K16">
            <v>43768</v>
          </cell>
          <cell r="L16">
            <v>43770</v>
          </cell>
          <cell r="M16">
            <v>43775</v>
          </cell>
          <cell r="N16">
            <v>43777</v>
          </cell>
          <cell r="O16">
            <v>43782</v>
          </cell>
          <cell r="P16">
            <v>43784</v>
          </cell>
          <cell r="Q16">
            <v>43789</v>
          </cell>
        </row>
        <row r="17">
          <cell r="A17" t="str">
            <v>TSNLA</v>
          </cell>
          <cell r="B17" t="str">
            <v>China</v>
          </cell>
          <cell r="C17" t="str">
            <v>TSN</v>
          </cell>
          <cell r="D17" t="str">
            <v>LA</v>
          </cell>
          <cell r="E17" t="str">
            <v>TSNLA</v>
          </cell>
          <cell r="F17">
            <v>38</v>
          </cell>
          <cell r="G17" t="str">
            <v>Tue</v>
          </cell>
          <cell r="H17" t="str">
            <v>Thu</v>
          </cell>
          <cell r="I17">
            <v>43760</v>
          </cell>
          <cell r="J17">
            <v>43762</v>
          </cell>
          <cell r="K17">
            <v>43767</v>
          </cell>
          <cell r="L17">
            <v>43769</v>
          </cell>
          <cell r="M17">
            <v>43774</v>
          </cell>
          <cell r="N17">
            <v>43776</v>
          </cell>
          <cell r="O17">
            <v>43781</v>
          </cell>
          <cell r="P17">
            <v>43783</v>
          </cell>
          <cell r="Q17">
            <v>43788</v>
          </cell>
        </row>
        <row r="18">
          <cell r="A18" t="str">
            <v>XMNLA</v>
          </cell>
          <cell r="B18" t="str">
            <v>China</v>
          </cell>
          <cell r="C18" t="str">
            <v>XMN</v>
          </cell>
          <cell r="D18" t="str">
            <v>LA</v>
          </cell>
          <cell r="E18" t="str">
            <v>XMNLA</v>
          </cell>
          <cell r="F18">
            <v>33</v>
          </cell>
          <cell r="G18" t="str">
            <v>Sun</v>
          </cell>
          <cell r="H18" t="str">
            <v>Tue</v>
          </cell>
          <cell r="I18">
            <v>43765</v>
          </cell>
          <cell r="J18">
            <v>43767</v>
          </cell>
          <cell r="K18">
            <v>43772</v>
          </cell>
          <cell r="L18">
            <v>43774</v>
          </cell>
          <cell r="M18">
            <v>43779</v>
          </cell>
          <cell r="N18">
            <v>43781</v>
          </cell>
          <cell r="O18">
            <v>43786</v>
          </cell>
          <cell r="P18">
            <v>43788</v>
          </cell>
          <cell r="Q18">
            <v>43793</v>
          </cell>
        </row>
        <row r="19">
          <cell r="A19" t="str">
            <v>SZXLA</v>
          </cell>
          <cell r="B19" t="str">
            <v>China - Shoes - SZX</v>
          </cell>
          <cell r="C19" t="str">
            <v>SZX</v>
          </cell>
          <cell r="D19" t="str">
            <v>LA</v>
          </cell>
          <cell r="E19" t="str">
            <v>SZXLA</v>
          </cell>
          <cell r="F19">
            <v>32</v>
          </cell>
          <cell r="G19" t="str">
            <v>Mon</v>
          </cell>
          <cell r="H19" t="str">
            <v>Wed</v>
          </cell>
          <cell r="I19">
            <v>43766</v>
          </cell>
          <cell r="J19">
            <v>43768</v>
          </cell>
          <cell r="K19">
            <v>43773</v>
          </cell>
          <cell r="L19">
            <v>43775</v>
          </cell>
          <cell r="M19">
            <v>43780</v>
          </cell>
          <cell r="N19">
            <v>43782</v>
          </cell>
          <cell r="O19">
            <v>43787</v>
          </cell>
          <cell r="P19">
            <v>43789</v>
          </cell>
          <cell r="Q19">
            <v>43794</v>
          </cell>
        </row>
        <row r="20">
          <cell r="A20" t="str">
            <v>POPMI</v>
          </cell>
          <cell r="B20" t="str">
            <v>Dominican Republic</v>
          </cell>
          <cell r="C20" t="str">
            <v>POP</v>
          </cell>
          <cell r="D20" t="str">
            <v>MI</v>
          </cell>
          <cell r="E20" t="str">
            <v>POPMI</v>
          </cell>
          <cell r="F20">
            <v>18</v>
          </cell>
          <cell r="G20" t="str">
            <v>Mon</v>
          </cell>
          <cell r="H20" t="str">
            <v>Wed</v>
          </cell>
          <cell r="I20">
            <v>43780</v>
          </cell>
          <cell r="J20">
            <v>43782</v>
          </cell>
          <cell r="K20">
            <v>43787</v>
          </cell>
          <cell r="L20">
            <v>43789</v>
          </cell>
          <cell r="M20">
            <v>43794</v>
          </cell>
          <cell r="N20">
            <v>43796</v>
          </cell>
          <cell r="O20">
            <v>43801</v>
          </cell>
          <cell r="P20">
            <v>43803</v>
          </cell>
          <cell r="Q20">
            <v>43808</v>
          </cell>
        </row>
        <row r="21">
          <cell r="A21" t="str">
            <v>SDQMI</v>
          </cell>
          <cell r="B21" t="str">
            <v>Dominican Republic</v>
          </cell>
          <cell r="C21" t="str">
            <v>SDQ</v>
          </cell>
          <cell r="D21" t="str">
            <v>MI</v>
          </cell>
          <cell r="E21" t="str">
            <v>SDQMI</v>
          </cell>
          <cell r="F21">
            <v>18</v>
          </cell>
          <cell r="G21" t="str">
            <v>Mon</v>
          </cell>
          <cell r="H21" t="str">
            <v>Wed</v>
          </cell>
          <cell r="I21">
            <v>43780</v>
          </cell>
          <cell r="J21">
            <v>43782</v>
          </cell>
          <cell r="K21">
            <v>43787</v>
          </cell>
          <cell r="L21">
            <v>43789</v>
          </cell>
          <cell r="M21">
            <v>43794</v>
          </cell>
          <cell r="N21">
            <v>43796</v>
          </cell>
          <cell r="O21">
            <v>43801</v>
          </cell>
          <cell r="P21">
            <v>43803</v>
          </cell>
          <cell r="Q21">
            <v>43808</v>
          </cell>
        </row>
        <row r="22">
          <cell r="A22" t="str">
            <v>PSDNY</v>
          </cell>
          <cell r="B22" t="str">
            <v>Egypt</v>
          </cell>
          <cell r="C22" t="str">
            <v>PSD</v>
          </cell>
          <cell r="D22" t="str">
            <v>NY</v>
          </cell>
          <cell r="E22" t="str">
            <v>PSDNY</v>
          </cell>
          <cell r="F22">
            <v>31</v>
          </cell>
          <cell r="G22" t="str">
            <v>Tue</v>
          </cell>
          <cell r="H22" t="str">
            <v>Thu</v>
          </cell>
          <cell r="I22">
            <v>43767</v>
          </cell>
          <cell r="J22">
            <v>43769</v>
          </cell>
          <cell r="K22">
            <v>43774</v>
          </cell>
          <cell r="L22">
            <v>43776</v>
          </cell>
          <cell r="M22">
            <v>43781</v>
          </cell>
          <cell r="N22">
            <v>43783</v>
          </cell>
          <cell r="O22">
            <v>43788</v>
          </cell>
          <cell r="P22">
            <v>43790</v>
          </cell>
          <cell r="Q22">
            <v>43795</v>
          </cell>
        </row>
        <row r="23">
          <cell r="A23" t="str">
            <v>SALMI</v>
          </cell>
          <cell r="B23" t="str">
            <v>El Salvador</v>
          </cell>
          <cell r="C23" t="str">
            <v>SAL</v>
          </cell>
          <cell r="D23" t="str">
            <v>MI</v>
          </cell>
          <cell r="E23" t="str">
            <v>SALMI</v>
          </cell>
          <cell r="F23">
            <v>19</v>
          </cell>
          <cell r="G23" t="str">
            <v>Sun</v>
          </cell>
          <cell r="H23" t="str">
            <v>Tue</v>
          </cell>
          <cell r="I23">
            <v>43779</v>
          </cell>
          <cell r="J23">
            <v>43781</v>
          </cell>
          <cell r="K23">
            <v>43786</v>
          </cell>
          <cell r="L23">
            <v>43788</v>
          </cell>
          <cell r="M23">
            <v>43793</v>
          </cell>
          <cell r="N23">
            <v>43795</v>
          </cell>
          <cell r="O23">
            <v>43800</v>
          </cell>
          <cell r="P23">
            <v>43802</v>
          </cell>
          <cell r="Q23">
            <v>43807</v>
          </cell>
        </row>
        <row r="24">
          <cell r="A24" t="str">
            <v>GUAMI</v>
          </cell>
          <cell r="B24" t="str">
            <v>Guatemala</v>
          </cell>
          <cell r="C24" t="str">
            <v>GUA</v>
          </cell>
          <cell r="D24" t="str">
            <v>MI</v>
          </cell>
          <cell r="E24" t="str">
            <v>GUAMI</v>
          </cell>
          <cell r="F24">
            <v>17</v>
          </cell>
          <cell r="G24" t="str">
            <v>Tue</v>
          </cell>
          <cell r="H24" t="str">
            <v>Thu</v>
          </cell>
          <cell r="I24">
            <v>43781</v>
          </cell>
          <cell r="J24">
            <v>43783</v>
          </cell>
          <cell r="K24">
            <v>43788</v>
          </cell>
          <cell r="L24">
            <v>43790</v>
          </cell>
          <cell r="M24">
            <v>43795</v>
          </cell>
          <cell r="N24">
            <v>43797</v>
          </cell>
          <cell r="O24">
            <v>43802</v>
          </cell>
          <cell r="P24">
            <v>43804</v>
          </cell>
          <cell r="Q24">
            <v>43809</v>
          </cell>
        </row>
        <row r="25">
          <cell r="A25" t="str">
            <v>SDCMI</v>
          </cell>
          <cell r="B25" t="str">
            <v>Guatemala</v>
          </cell>
          <cell r="C25" t="str">
            <v>SDC</v>
          </cell>
          <cell r="D25" t="str">
            <v>MI</v>
          </cell>
          <cell r="E25" t="str">
            <v>SDCMI</v>
          </cell>
          <cell r="F25">
            <v>17</v>
          </cell>
          <cell r="G25" t="str">
            <v>Tue</v>
          </cell>
          <cell r="H25" t="str">
            <v>Thu</v>
          </cell>
          <cell r="I25">
            <v>43781</v>
          </cell>
          <cell r="J25">
            <v>43783</v>
          </cell>
          <cell r="K25">
            <v>43788</v>
          </cell>
          <cell r="L25">
            <v>43790</v>
          </cell>
          <cell r="M25">
            <v>43795</v>
          </cell>
          <cell r="N25">
            <v>43797</v>
          </cell>
          <cell r="O25">
            <v>43802</v>
          </cell>
          <cell r="P25">
            <v>43804</v>
          </cell>
          <cell r="Q25">
            <v>43809</v>
          </cell>
        </row>
        <row r="26">
          <cell r="A26" t="str">
            <v>PAPMI</v>
          </cell>
          <cell r="B26" t="str">
            <v>Haiti</v>
          </cell>
          <cell r="C26" t="str">
            <v>PAP</v>
          </cell>
          <cell r="D26" t="str">
            <v>MI</v>
          </cell>
          <cell r="E26" t="str">
            <v>PAPMI</v>
          </cell>
          <cell r="F26">
            <v>18</v>
          </cell>
          <cell r="G26" t="str">
            <v>Mon</v>
          </cell>
          <cell r="H26" t="str">
            <v>Wed</v>
          </cell>
          <cell r="I26">
            <v>43780</v>
          </cell>
          <cell r="J26">
            <v>43782</v>
          </cell>
          <cell r="K26">
            <v>43787</v>
          </cell>
          <cell r="L26">
            <v>43789</v>
          </cell>
          <cell r="M26">
            <v>43794</v>
          </cell>
          <cell r="N26">
            <v>43796</v>
          </cell>
          <cell r="O26">
            <v>43801</v>
          </cell>
          <cell r="P26">
            <v>43803</v>
          </cell>
          <cell r="Q26">
            <v>43808</v>
          </cell>
        </row>
        <row r="27">
          <cell r="A27" t="str">
            <v>SAPMI</v>
          </cell>
          <cell r="B27" t="str">
            <v>Honduras</v>
          </cell>
          <cell r="C27" t="str">
            <v>SAP</v>
          </cell>
          <cell r="D27" t="str">
            <v>MI</v>
          </cell>
          <cell r="E27" t="str">
            <v>SAPMI</v>
          </cell>
          <cell r="F27">
            <v>17</v>
          </cell>
          <cell r="G27" t="str">
            <v>Tue</v>
          </cell>
          <cell r="H27" t="str">
            <v>Thu</v>
          </cell>
          <cell r="I27">
            <v>43781</v>
          </cell>
          <cell r="J27">
            <v>43783</v>
          </cell>
          <cell r="K27">
            <v>43788</v>
          </cell>
          <cell r="L27">
            <v>43790</v>
          </cell>
          <cell r="M27">
            <v>43795</v>
          </cell>
          <cell r="N27">
            <v>43797</v>
          </cell>
          <cell r="O27">
            <v>43802</v>
          </cell>
          <cell r="P27">
            <v>43804</v>
          </cell>
          <cell r="Q27">
            <v>43809</v>
          </cell>
        </row>
        <row r="28">
          <cell r="A28" t="str">
            <v>HKGLA</v>
          </cell>
          <cell r="B28" t="str">
            <v>Hong Kong</v>
          </cell>
          <cell r="C28" t="str">
            <v>HKG</v>
          </cell>
          <cell r="D28" t="str">
            <v>LA</v>
          </cell>
          <cell r="E28" t="str">
            <v>HKGLA</v>
          </cell>
          <cell r="F28">
            <v>37</v>
          </cell>
          <cell r="G28" t="str">
            <v>Wed</v>
          </cell>
          <cell r="H28" t="str">
            <v>Fri</v>
          </cell>
          <cell r="I28">
            <v>43761</v>
          </cell>
          <cell r="J28">
            <v>43763</v>
          </cell>
          <cell r="K28">
            <v>43768</v>
          </cell>
          <cell r="L28">
            <v>43770</v>
          </cell>
          <cell r="M28">
            <v>43775</v>
          </cell>
          <cell r="N28">
            <v>43777</v>
          </cell>
          <cell r="O28">
            <v>43782</v>
          </cell>
          <cell r="P28">
            <v>43784</v>
          </cell>
          <cell r="Q28">
            <v>43789</v>
          </cell>
        </row>
        <row r="29">
          <cell r="A29" t="str">
            <v>BOMNY</v>
          </cell>
          <cell r="B29" t="str">
            <v>India</v>
          </cell>
          <cell r="C29" t="str">
            <v>BOM</v>
          </cell>
          <cell r="D29" t="str">
            <v>NY</v>
          </cell>
          <cell r="E29" t="str">
            <v>BOMNY</v>
          </cell>
          <cell r="F29">
            <v>39</v>
          </cell>
          <cell r="G29" t="str">
            <v>Mon</v>
          </cell>
          <cell r="H29" t="str">
            <v>Wed</v>
          </cell>
          <cell r="I29">
            <v>43759</v>
          </cell>
          <cell r="J29">
            <v>43761</v>
          </cell>
          <cell r="K29">
            <v>43766</v>
          </cell>
          <cell r="L29">
            <v>43768</v>
          </cell>
          <cell r="M29">
            <v>43773</v>
          </cell>
          <cell r="N29">
            <v>43775</v>
          </cell>
          <cell r="O29">
            <v>43780</v>
          </cell>
          <cell r="P29">
            <v>43782</v>
          </cell>
          <cell r="Q29">
            <v>43787</v>
          </cell>
        </row>
        <row r="30">
          <cell r="A30" t="str">
            <v>COKNY</v>
          </cell>
          <cell r="B30" t="str">
            <v>India</v>
          </cell>
          <cell r="C30" t="str">
            <v>COK</v>
          </cell>
          <cell r="D30" t="str">
            <v>NY</v>
          </cell>
          <cell r="E30" t="str">
            <v>COKNY</v>
          </cell>
          <cell r="F30">
            <v>39</v>
          </cell>
          <cell r="G30" t="str">
            <v>Mon</v>
          </cell>
          <cell r="H30" t="str">
            <v>Wed</v>
          </cell>
          <cell r="I30">
            <v>43759</v>
          </cell>
          <cell r="J30">
            <v>43761</v>
          </cell>
          <cell r="K30">
            <v>43766</v>
          </cell>
          <cell r="L30">
            <v>43768</v>
          </cell>
          <cell r="M30">
            <v>43773</v>
          </cell>
          <cell r="N30">
            <v>43775</v>
          </cell>
          <cell r="O30">
            <v>43780</v>
          </cell>
          <cell r="P30">
            <v>43782</v>
          </cell>
          <cell r="Q30">
            <v>43787</v>
          </cell>
        </row>
        <row r="31">
          <cell r="A31" t="str">
            <v>DELNY</v>
          </cell>
          <cell r="B31" t="str">
            <v>India</v>
          </cell>
          <cell r="C31" t="str">
            <v>DEL</v>
          </cell>
          <cell r="D31" t="str">
            <v>NY</v>
          </cell>
          <cell r="E31" t="str">
            <v>DELNY</v>
          </cell>
          <cell r="F31">
            <v>39</v>
          </cell>
          <cell r="G31" t="str">
            <v>Mon</v>
          </cell>
          <cell r="H31" t="str">
            <v>Wed</v>
          </cell>
          <cell r="I31">
            <v>43759</v>
          </cell>
          <cell r="J31">
            <v>43761</v>
          </cell>
          <cell r="K31">
            <v>43766</v>
          </cell>
          <cell r="L31">
            <v>43768</v>
          </cell>
          <cell r="M31">
            <v>43773</v>
          </cell>
          <cell r="N31">
            <v>43775</v>
          </cell>
          <cell r="O31">
            <v>43780</v>
          </cell>
          <cell r="P31">
            <v>43782</v>
          </cell>
          <cell r="Q31">
            <v>43787</v>
          </cell>
        </row>
        <row r="32">
          <cell r="A32" t="str">
            <v>MAANY</v>
          </cell>
          <cell r="B32" t="str">
            <v>India</v>
          </cell>
          <cell r="C32" t="str">
            <v>MAA</v>
          </cell>
          <cell r="D32" t="str">
            <v>NY</v>
          </cell>
          <cell r="E32" t="str">
            <v>MAANY</v>
          </cell>
          <cell r="F32">
            <v>46</v>
          </cell>
          <cell r="G32" t="str">
            <v>Mon</v>
          </cell>
          <cell r="H32" t="str">
            <v>Wed</v>
          </cell>
          <cell r="I32">
            <v>43752</v>
          </cell>
          <cell r="J32">
            <v>43754</v>
          </cell>
          <cell r="K32">
            <v>43759</v>
          </cell>
          <cell r="L32">
            <v>43761</v>
          </cell>
          <cell r="M32">
            <v>43766</v>
          </cell>
          <cell r="N32">
            <v>43768</v>
          </cell>
          <cell r="O32">
            <v>43773</v>
          </cell>
          <cell r="P32">
            <v>43775</v>
          </cell>
          <cell r="Q32">
            <v>43780</v>
          </cell>
        </row>
        <row r="33">
          <cell r="A33" t="str">
            <v>MUNNY</v>
          </cell>
          <cell r="B33" t="str">
            <v>India</v>
          </cell>
          <cell r="C33" t="str">
            <v>MUN</v>
          </cell>
          <cell r="D33" t="str">
            <v>NY</v>
          </cell>
          <cell r="E33" t="str">
            <v>MUNNY</v>
          </cell>
          <cell r="F33">
            <v>37</v>
          </cell>
          <cell r="G33" t="str">
            <v>Wed</v>
          </cell>
          <cell r="H33" t="str">
            <v>Fri</v>
          </cell>
          <cell r="I33">
            <v>43761</v>
          </cell>
          <cell r="J33">
            <v>43763</v>
          </cell>
          <cell r="K33">
            <v>43768</v>
          </cell>
          <cell r="L33">
            <v>43770</v>
          </cell>
          <cell r="M33">
            <v>43775</v>
          </cell>
          <cell r="N33">
            <v>43777</v>
          </cell>
          <cell r="O33">
            <v>43782</v>
          </cell>
          <cell r="P33">
            <v>43784</v>
          </cell>
          <cell r="Q33">
            <v>43789</v>
          </cell>
        </row>
        <row r="34">
          <cell r="A34" t="str">
            <v>TUTNY</v>
          </cell>
          <cell r="B34" t="str">
            <v>India</v>
          </cell>
          <cell r="C34" t="str">
            <v>TUT</v>
          </cell>
          <cell r="D34" t="str">
            <v>NY</v>
          </cell>
          <cell r="E34" t="str">
            <v>TUTNY</v>
          </cell>
          <cell r="F34">
            <v>40</v>
          </cell>
          <cell r="G34" t="str">
            <v>Sun</v>
          </cell>
          <cell r="H34" t="str">
            <v>Tue</v>
          </cell>
          <cell r="I34">
            <v>43758</v>
          </cell>
          <cell r="J34">
            <v>43760</v>
          </cell>
          <cell r="K34">
            <v>43765</v>
          </cell>
          <cell r="L34">
            <v>43767</v>
          </cell>
          <cell r="M34">
            <v>43772</v>
          </cell>
          <cell r="N34">
            <v>43774</v>
          </cell>
          <cell r="O34">
            <v>43779</v>
          </cell>
          <cell r="P34">
            <v>43781</v>
          </cell>
          <cell r="Q34">
            <v>43786</v>
          </cell>
        </row>
        <row r="35">
          <cell r="A35" t="str">
            <v>JKTSA</v>
          </cell>
          <cell r="B35" t="str">
            <v>Indonesia</v>
          </cell>
          <cell r="C35" t="str">
            <v>JKT</v>
          </cell>
          <cell r="D35" t="str">
            <v>SA</v>
          </cell>
          <cell r="E35" t="str">
            <v>JKTSA</v>
          </cell>
          <cell r="F35">
            <v>53</v>
          </cell>
          <cell r="G35" t="str">
            <v>Mon</v>
          </cell>
          <cell r="H35" t="str">
            <v>Wed</v>
          </cell>
          <cell r="I35">
            <v>43745</v>
          </cell>
          <cell r="J35">
            <v>43747</v>
          </cell>
          <cell r="K35">
            <v>43752</v>
          </cell>
          <cell r="L35">
            <v>43754</v>
          </cell>
          <cell r="M35">
            <v>43759</v>
          </cell>
          <cell r="N35">
            <v>43761</v>
          </cell>
          <cell r="O35">
            <v>43766</v>
          </cell>
          <cell r="P35">
            <v>43768</v>
          </cell>
          <cell r="Q35">
            <v>43773</v>
          </cell>
        </row>
        <row r="36">
          <cell r="A36" t="str">
            <v>SRGNY</v>
          </cell>
          <cell r="B36" t="str">
            <v>Indonesia</v>
          </cell>
          <cell r="C36" t="str">
            <v>SRG</v>
          </cell>
          <cell r="D36" t="str">
            <v>NY</v>
          </cell>
          <cell r="E36" t="str">
            <v>SRGNY</v>
          </cell>
          <cell r="F36">
            <v>46</v>
          </cell>
          <cell r="G36" t="str">
            <v>Mon</v>
          </cell>
          <cell r="H36" t="str">
            <v>Wed</v>
          </cell>
          <cell r="I36">
            <v>43752</v>
          </cell>
          <cell r="J36">
            <v>43754</v>
          </cell>
          <cell r="K36">
            <v>43759</v>
          </cell>
          <cell r="L36">
            <v>43761</v>
          </cell>
          <cell r="M36">
            <v>43766</v>
          </cell>
          <cell r="N36">
            <v>43768</v>
          </cell>
          <cell r="O36">
            <v>43773</v>
          </cell>
          <cell r="P36">
            <v>43775</v>
          </cell>
          <cell r="Q36">
            <v>43780</v>
          </cell>
        </row>
        <row r="37">
          <cell r="A37" t="str">
            <v>SUBNY</v>
          </cell>
          <cell r="B37" t="str">
            <v>Indonesia</v>
          </cell>
          <cell r="C37" t="str">
            <v>SUB</v>
          </cell>
          <cell r="D37" t="str">
            <v>NY</v>
          </cell>
          <cell r="E37" t="str">
            <v>SUBNY</v>
          </cell>
          <cell r="F37">
            <v>46</v>
          </cell>
          <cell r="G37" t="str">
            <v>Mon</v>
          </cell>
          <cell r="H37" t="str">
            <v>Wed</v>
          </cell>
          <cell r="I37">
            <v>43752</v>
          </cell>
          <cell r="J37">
            <v>43754</v>
          </cell>
          <cell r="K37">
            <v>43759</v>
          </cell>
          <cell r="L37">
            <v>43761</v>
          </cell>
          <cell r="M37">
            <v>43766</v>
          </cell>
          <cell r="N37">
            <v>43768</v>
          </cell>
          <cell r="O37">
            <v>43773</v>
          </cell>
          <cell r="P37">
            <v>43775</v>
          </cell>
          <cell r="Q37">
            <v>43780</v>
          </cell>
        </row>
        <row r="38">
          <cell r="A38" t="str">
            <v>HFANY</v>
          </cell>
          <cell r="B38" t="str">
            <v>Israel</v>
          </cell>
          <cell r="C38" t="str">
            <v>HFA</v>
          </cell>
          <cell r="D38" t="str">
            <v>NY</v>
          </cell>
          <cell r="E38" t="str">
            <v>HFANY</v>
          </cell>
          <cell r="F38">
            <v>38</v>
          </cell>
          <cell r="G38" t="str">
            <v>Tue</v>
          </cell>
          <cell r="H38" t="str">
            <v>Thu</v>
          </cell>
          <cell r="I38">
            <v>43760</v>
          </cell>
          <cell r="J38">
            <v>43762</v>
          </cell>
          <cell r="K38">
            <v>43767</v>
          </cell>
          <cell r="L38">
            <v>43769</v>
          </cell>
          <cell r="M38">
            <v>43774</v>
          </cell>
          <cell r="N38">
            <v>43776</v>
          </cell>
          <cell r="O38">
            <v>43781</v>
          </cell>
          <cell r="P38">
            <v>43783</v>
          </cell>
          <cell r="Q38">
            <v>43788</v>
          </cell>
        </row>
        <row r="39">
          <cell r="A39" t="str">
            <v>HFANY</v>
          </cell>
          <cell r="B39" t="str">
            <v>Jordan</v>
          </cell>
          <cell r="C39" t="str">
            <v>HFA</v>
          </cell>
          <cell r="D39" t="str">
            <v>NY</v>
          </cell>
          <cell r="E39" t="str">
            <v>HFANY</v>
          </cell>
          <cell r="F39">
            <v>38</v>
          </cell>
          <cell r="G39" t="str">
            <v>Tue</v>
          </cell>
          <cell r="H39" t="str">
            <v>Thu</v>
          </cell>
          <cell r="I39">
            <v>43760</v>
          </cell>
          <cell r="J39">
            <v>43762</v>
          </cell>
          <cell r="K39">
            <v>43767</v>
          </cell>
          <cell r="L39">
            <v>43769</v>
          </cell>
          <cell r="M39">
            <v>43774</v>
          </cell>
          <cell r="N39">
            <v>43776</v>
          </cell>
          <cell r="O39">
            <v>43781</v>
          </cell>
          <cell r="P39">
            <v>43783</v>
          </cell>
          <cell r="Q39">
            <v>43788</v>
          </cell>
        </row>
        <row r="40">
          <cell r="A40" t="str">
            <v>MBASA</v>
          </cell>
          <cell r="B40" t="str">
            <v>Kenya</v>
          </cell>
          <cell r="C40" t="str">
            <v>MBA</v>
          </cell>
          <cell r="D40" t="str">
            <v>SA</v>
          </cell>
          <cell r="E40" t="str">
            <v>MBASA</v>
          </cell>
          <cell r="F40">
            <v>53</v>
          </cell>
          <cell r="G40" t="str">
            <v>Mon</v>
          </cell>
          <cell r="H40" t="str">
            <v>Wed</v>
          </cell>
          <cell r="I40">
            <v>43745</v>
          </cell>
          <cell r="J40">
            <v>43747</v>
          </cell>
          <cell r="K40">
            <v>43752</v>
          </cell>
          <cell r="L40">
            <v>43754</v>
          </cell>
          <cell r="M40">
            <v>43759</v>
          </cell>
          <cell r="N40">
            <v>43761</v>
          </cell>
          <cell r="O40">
            <v>43766</v>
          </cell>
          <cell r="P40">
            <v>43768</v>
          </cell>
          <cell r="Q40">
            <v>43773</v>
          </cell>
        </row>
        <row r="41">
          <cell r="A41" t="str">
            <v>PUSLA</v>
          </cell>
          <cell r="B41" t="str">
            <v>Korea</v>
          </cell>
          <cell r="C41" t="str">
            <v>PUS</v>
          </cell>
          <cell r="D41" t="str">
            <v>LA</v>
          </cell>
          <cell r="E41" t="str">
            <v>PUSLA</v>
          </cell>
          <cell r="F41">
            <v>30</v>
          </cell>
          <cell r="G41" t="str">
            <v>Wed</v>
          </cell>
          <cell r="H41" t="str">
            <v>Fri</v>
          </cell>
          <cell r="I41">
            <v>43768</v>
          </cell>
          <cell r="J41">
            <v>43770</v>
          </cell>
          <cell r="K41">
            <v>43775</v>
          </cell>
          <cell r="L41">
            <v>43777</v>
          </cell>
          <cell r="M41">
            <v>43782</v>
          </cell>
          <cell r="N41">
            <v>43784</v>
          </cell>
          <cell r="O41">
            <v>43789</v>
          </cell>
          <cell r="P41">
            <v>43791</v>
          </cell>
          <cell r="Q41">
            <v>43796</v>
          </cell>
        </row>
        <row r="42">
          <cell r="A42" t="str">
            <v>TMMNY</v>
          </cell>
          <cell r="B42" t="str">
            <v>Madagascar</v>
          </cell>
          <cell r="C42" t="str">
            <v>TMM</v>
          </cell>
          <cell r="D42" t="str">
            <v>NY</v>
          </cell>
          <cell r="E42" t="str">
            <v>TMMNY</v>
          </cell>
          <cell r="F42">
            <v>58</v>
          </cell>
          <cell r="G42" t="str">
            <v>Wed</v>
          </cell>
          <cell r="H42" t="str">
            <v>Fri</v>
          </cell>
          <cell r="I42">
            <v>43740</v>
          </cell>
          <cell r="J42">
            <v>43742</v>
          </cell>
          <cell r="K42">
            <v>43747</v>
          </cell>
          <cell r="L42">
            <v>43749</v>
          </cell>
          <cell r="M42">
            <v>43754</v>
          </cell>
          <cell r="N42">
            <v>43756</v>
          </cell>
          <cell r="O42">
            <v>43761</v>
          </cell>
          <cell r="P42">
            <v>43763</v>
          </cell>
          <cell r="Q42">
            <v>43768</v>
          </cell>
        </row>
        <row r="43">
          <cell r="A43" t="str">
            <v>PENLA</v>
          </cell>
          <cell r="B43" t="str">
            <v>Malaysia</v>
          </cell>
          <cell r="C43" t="str">
            <v>PEN</v>
          </cell>
          <cell r="D43" t="str">
            <v>LA</v>
          </cell>
          <cell r="E43" t="str">
            <v>PENLA</v>
          </cell>
          <cell r="F43">
            <v>45</v>
          </cell>
          <cell r="G43" t="str">
            <v>Tue</v>
          </cell>
          <cell r="H43" t="str">
            <v>Thu</v>
          </cell>
          <cell r="I43">
            <v>43753</v>
          </cell>
          <cell r="J43">
            <v>43755</v>
          </cell>
          <cell r="K43">
            <v>43760</v>
          </cell>
          <cell r="L43">
            <v>43762</v>
          </cell>
          <cell r="M43">
            <v>43767</v>
          </cell>
          <cell r="N43">
            <v>43769</v>
          </cell>
          <cell r="O43">
            <v>43774</v>
          </cell>
          <cell r="P43">
            <v>43776</v>
          </cell>
          <cell r="Q43">
            <v>43781</v>
          </cell>
        </row>
        <row r="44">
          <cell r="A44" t="str">
            <v>PTKLA</v>
          </cell>
          <cell r="B44" t="str">
            <v>Malaysia</v>
          </cell>
          <cell r="C44" t="str">
            <v>PTK</v>
          </cell>
          <cell r="D44" t="str">
            <v>LA</v>
          </cell>
          <cell r="E44" t="str">
            <v>PTKLA</v>
          </cell>
          <cell r="F44">
            <v>45</v>
          </cell>
          <cell r="G44" t="str">
            <v>Tue</v>
          </cell>
          <cell r="H44" t="str">
            <v>Thu</v>
          </cell>
          <cell r="I44">
            <v>43753</v>
          </cell>
          <cell r="J44">
            <v>43755</v>
          </cell>
          <cell r="K44">
            <v>43760</v>
          </cell>
          <cell r="L44">
            <v>43762</v>
          </cell>
          <cell r="M44">
            <v>43767</v>
          </cell>
          <cell r="N44">
            <v>43769</v>
          </cell>
          <cell r="O44">
            <v>43774</v>
          </cell>
          <cell r="P44">
            <v>43776</v>
          </cell>
          <cell r="Q44">
            <v>43781</v>
          </cell>
        </row>
        <row r="45">
          <cell r="A45" t="str">
            <v>PLUNY</v>
          </cell>
          <cell r="B45" t="str">
            <v>Mauritius</v>
          </cell>
          <cell r="C45" t="str">
            <v>PLU</v>
          </cell>
          <cell r="D45" t="str">
            <v>NY</v>
          </cell>
          <cell r="E45" t="str">
            <v>PLUNY</v>
          </cell>
          <cell r="F45">
            <v>54</v>
          </cell>
          <cell r="G45" t="str">
            <v>Sun</v>
          </cell>
          <cell r="H45" t="str">
            <v>Tue</v>
          </cell>
          <cell r="I45">
            <v>43744</v>
          </cell>
          <cell r="J45">
            <v>43746</v>
          </cell>
          <cell r="K45">
            <v>43751</v>
          </cell>
          <cell r="L45">
            <v>43753</v>
          </cell>
          <cell r="M45">
            <v>43758</v>
          </cell>
          <cell r="N45">
            <v>43760</v>
          </cell>
          <cell r="O45">
            <v>43765</v>
          </cell>
          <cell r="P45">
            <v>43767</v>
          </cell>
          <cell r="Q45">
            <v>43772</v>
          </cell>
        </row>
        <row r="46">
          <cell r="A46" t="str">
            <v>CJSLA</v>
          </cell>
          <cell r="B46" t="str">
            <v>Mexico</v>
          </cell>
          <cell r="C46" t="str">
            <v>CJS</v>
          </cell>
          <cell r="D46" t="str">
            <v>LA</v>
          </cell>
          <cell r="E46" t="str">
            <v>CJSLA</v>
          </cell>
          <cell r="F46">
            <v>18</v>
          </cell>
          <cell r="G46" t="str">
            <v>Mon</v>
          </cell>
          <cell r="H46" t="str">
            <v>Wed</v>
          </cell>
          <cell r="I46">
            <v>43780</v>
          </cell>
          <cell r="J46">
            <v>43782</v>
          </cell>
          <cell r="K46">
            <v>43787</v>
          </cell>
          <cell r="L46">
            <v>43789</v>
          </cell>
          <cell r="M46">
            <v>43794</v>
          </cell>
          <cell r="N46">
            <v>43796</v>
          </cell>
          <cell r="O46">
            <v>43801</v>
          </cell>
          <cell r="P46">
            <v>43803</v>
          </cell>
          <cell r="Q46">
            <v>43808</v>
          </cell>
        </row>
        <row r="47">
          <cell r="A47" t="str">
            <v>LZCLA</v>
          </cell>
          <cell r="B47" t="str">
            <v>Mexico</v>
          </cell>
          <cell r="C47" t="str">
            <v>LZC</v>
          </cell>
          <cell r="D47" t="str">
            <v>LA</v>
          </cell>
          <cell r="E47" t="str">
            <v>LZCLA</v>
          </cell>
          <cell r="F47">
            <v>23</v>
          </cell>
          <cell r="G47" t="str">
            <v>Wed</v>
          </cell>
          <cell r="H47" t="str">
            <v>Fri</v>
          </cell>
          <cell r="I47">
            <v>43775</v>
          </cell>
          <cell r="J47">
            <v>43777</v>
          </cell>
          <cell r="K47">
            <v>43782</v>
          </cell>
          <cell r="L47">
            <v>43784</v>
          </cell>
          <cell r="M47">
            <v>43789</v>
          </cell>
          <cell r="N47">
            <v>43791</v>
          </cell>
          <cell r="O47">
            <v>43796</v>
          </cell>
          <cell r="P47">
            <v>43798</v>
          </cell>
          <cell r="Q47">
            <v>43803</v>
          </cell>
        </row>
        <row r="48">
          <cell r="A48" t="str">
            <v>MEXTX</v>
          </cell>
          <cell r="B48" t="str">
            <v>Mexico</v>
          </cell>
          <cell r="C48" t="str">
            <v>MEX</v>
          </cell>
          <cell r="D48" t="str">
            <v>TX</v>
          </cell>
          <cell r="E48" t="str">
            <v>MEXTX</v>
          </cell>
          <cell r="F48">
            <v>13</v>
          </cell>
          <cell r="G48" t="str">
            <v>Sat</v>
          </cell>
          <cell r="H48" t="str">
            <v>Mon</v>
          </cell>
          <cell r="I48">
            <v>43785</v>
          </cell>
          <cell r="J48">
            <v>43787</v>
          </cell>
          <cell r="K48">
            <v>43792</v>
          </cell>
          <cell r="L48">
            <v>43794</v>
          </cell>
          <cell r="M48">
            <v>43799</v>
          </cell>
          <cell r="N48">
            <v>43801</v>
          </cell>
          <cell r="O48">
            <v>43806</v>
          </cell>
          <cell r="P48">
            <v>43808</v>
          </cell>
          <cell r="Q48">
            <v>43813</v>
          </cell>
        </row>
        <row r="49">
          <cell r="A49" t="str">
            <v>MTYTX</v>
          </cell>
          <cell r="B49" t="str">
            <v>Mexico</v>
          </cell>
          <cell r="C49" t="str">
            <v>MTY</v>
          </cell>
          <cell r="D49" t="str">
            <v>TX</v>
          </cell>
          <cell r="E49" t="str">
            <v>MTYTX</v>
          </cell>
          <cell r="F49">
            <v>13</v>
          </cell>
          <cell r="G49" t="str">
            <v>Sat</v>
          </cell>
          <cell r="H49" t="str">
            <v>Mon</v>
          </cell>
          <cell r="I49">
            <v>43785</v>
          </cell>
          <cell r="J49">
            <v>43787</v>
          </cell>
          <cell r="K49">
            <v>43792</v>
          </cell>
          <cell r="L49">
            <v>43794</v>
          </cell>
          <cell r="M49">
            <v>43799</v>
          </cell>
          <cell r="N49">
            <v>43801</v>
          </cell>
          <cell r="O49">
            <v>43806</v>
          </cell>
          <cell r="P49">
            <v>43808</v>
          </cell>
          <cell r="Q49">
            <v>43813</v>
          </cell>
        </row>
        <row r="50">
          <cell r="A50" t="str">
            <v>NOGLA</v>
          </cell>
          <cell r="B50" t="str">
            <v>Mexico</v>
          </cell>
          <cell r="C50" t="str">
            <v>NOG</v>
          </cell>
          <cell r="D50" t="str">
            <v>LA</v>
          </cell>
          <cell r="E50" t="str">
            <v>NOGLA</v>
          </cell>
          <cell r="F50">
            <v>13</v>
          </cell>
          <cell r="G50" t="str">
            <v>Sat</v>
          </cell>
          <cell r="H50" t="str">
            <v>Mon</v>
          </cell>
          <cell r="I50">
            <v>43785</v>
          </cell>
          <cell r="J50">
            <v>43787</v>
          </cell>
          <cell r="K50">
            <v>43792</v>
          </cell>
          <cell r="L50">
            <v>43794</v>
          </cell>
          <cell r="M50">
            <v>43799</v>
          </cell>
          <cell r="N50">
            <v>43801</v>
          </cell>
          <cell r="O50">
            <v>43806</v>
          </cell>
          <cell r="P50">
            <v>43808</v>
          </cell>
          <cell r="Q50">
            <v>43813</v>
          </cell>
        </row>
        <row r="51">
          <cell r="A51" t="str">
            <v>PMSMI</v>
          </cell>
          <cell r="B51" t="str">
            <v>Mexico</v>
          </cell>
          <cell r="C51" t="str">
            <v>PMS</v>
          </cell>
          <cell r="D51" t="str">
            <v>MI</v>
          </cell>
          <cell r="E51" t="str">
            <v>PMSMI</v>
          </cell>
          <cell r="F51">
            <v>17</v>
          </cell>
          <cell r="G51" t="str">
            <v>Tue</v>
          </cell>
          <cell r="H51" t="str">
            <v>Thu</v>
          </cell>
          <cell r="I51">
            <v>43781</v>
          </cell>
          <cell r="J51">
            <v>43783</v>
          </cell>
          <cell r="K51">
            <v>43788</v>
          </cell>
          <cell r="L51">
            <v>43790</v>
          </cell>
          <cell r="M51">
            <v>43795</v>
          </cell>
          <cell r="N51">
            <v>43797</v>
          </cell>
          <cell r="O51">
            <v>43802</v>
          </cell>
          <cell r="P51">
            <v>43804</v>
          </cell>
          <cell r="Q51">
            <v>43809</v>
          </cell>
        </row>
        <row r="52">
          <cell r="A52" t="str">
            <v>PROMI</v>
          </cell>
          <cell r="B52" t="str">
            <v>Mexico</v>
          </cell>
          <cell r="C52" t="str">
            <v>PRO</v>
          </cell>
          <cell r="D52" t="str">
            <v>MI</v>
          </cell>
          <cell r="E52" t="str">
            <v>PROMI</v>
          </cell>
          <cell r="F52">
            <v>17</v>
          </cell>
          <cell r="G52" t="str">
            <v>Tue</v>
          </cell>
          <cell r="H52" t="str">
            <v>Thu</v>
          </cell>
          <cell r="I52">
            <v>43781</v>
          </cell>
          <cell r="J52">
            <v>43783</v>
          </cell>
          <cell r="K52">
            <v>43788</v>
          </cell>
          <cell r="L52">
            <v>43790</v>
          </cell>
          <cell r="M52">
            <v>43795</v>
          </cell>
          <cell r="N52">
            <v>43797</v>
          </cell>
          <cell r="O52">
            <v>43802</v>
          </cell>
          <cell r="P52">
            <v>43804</v>
          </cell>
          <cell r="Q52">
            <v>43809</v>
          </cell>
        </row>
        <row r="53">
          <cell r="A53" t="str">
            <v>RGNNY</v>
          </cell>
          <cell r="B53" t="str">
            <v>Myanmar</v>
          </cell>
          <cell r="C53" t="str">
            <v>RGN</v>
          </cell>
          <cell r="D53" t="str">
            <v>NY</v>
          </cell>
          <cell r="E53" t="str">
            <v>RGNNY</v>
          </cell>
          <cell r="F53">
            <v>45</v>
          </cell>
          <cell r="G53" t="str">
            <v>Tue</v>
          </cell>
          <cell r="H53" t="str">
            <v>Thu</v>
          </cell>
          <cell r="I53">
            <v>43753</v>
          </cell>
          <cell r="J53">
            <v>43755</v>
          </cell>
          <cell r="K53">
            <v>43760</v>
          </cell>
          <cell r="L53">
            <v>43762</v>
          </cell>
          <cell r="M53">
            <v>43767</v>
          </cell>
          <cell r="N53">
            <v>43769</v>
          </cell>
          <cell r="O53">
            <v>43774</v>
          </cell>
          <cell r="P53">
            <v>43776</v>
          </cell>
          <cell r="Q53">
            <v>43781</v>
          </cell>
        </row>
        <row r="54">
          <cell r="A54" t="str">
            <v>MGAMI</v>
          </cell>
          <cell r="B54" t="str">
            <v>Nicaragua</v>
          </cell>
          <cell r="C54" t="str">
            <v>MGA</v>
          </cell>
          <cell r="D54" t="str">
            <v>MI</v>
          </cell>
          <cell r="E54" t="str">
            <v>MGAMI</v>
          </cell>
          <cell r="F54">
            <v>17</v>
          </cell>
          <cell r="G54" t="str">
            <v>Tue</v>
          </cell>
          <cell r="H54" t="str">
            <v>Thu</v>
          </cell>
          <cell r="I54">
            <v>43781</v>
          </cell>
          <cell r="J54">
            <v>43783</v>
          </cell>
          <cell r="K54">
            <v>43788</v>
          </cell>
          <cell r="L54">
            <v>43790</v>
          </cell>
          <cell r="M54">
            <v>43795</v>
          </cell>
          <cell r="N54">
            <v>43797</v>
          </cell>
          <cell r="O54">
            <v>43802</v>
          </cell>
          <cell r="P54">
            <v>43804</v>
          </cell>
          <cell r="Q54">
            <v>43809</v>
          </cell>
        </row>
        <row r="55">
          <cell r="A55" t="str">
            <v>SLLSA</v>
          </cell>
          <cell r="B55" t="str">
            <v>Oman</v>
          </cell>
          <cell r="C55" t="str">
            <v>SLL</v>
          </cell>
          <cell r="D55" t="str">
            <v>SA</v>
          </cell>
          <cell r="E55" t="str">
            <v>SLLSA</v>
          </cell>
          <cell r="F55">
            <v>38</v>
          </cell>
          <cell r="G55" t="str">
            <v>Tue</v>
          </cell>
          <cell r="H55" t="str">
            <v>Thu</v>
          </cell>
          <cell r="I55">
            <v>43760</v>
          </cell>
          <cell r="J55">
            <v>43762</v>
          </cell>
          <cell r="K55">
            <v>43767</v>
          </cell>
          <cell r="L55">
            <v>43769</v>
          </cell>
          <cell r="M55">
            <v>43774</v>
          </cell>
          <cell r="N55">
            <v>43776</v>
          </cell>
          <cell r="O55">
            <v>43781</v>
          </cell>
          <cell r="P55">
            <v>43783</v>
          </cell>
          <cell r="Q55">
            <v>43788</v>
          </cell>
        </row>
        <row r="56">
          <cell r="A56" t="str">
            <v>KHINY</v>
          </cell>
          <cell r="B56" t="str">
            <v>Pakistan</v>
          </cell>
          <cell r="C56" t="str">
            <v>KHI</v>
          </cell>
          <cell r="D56" t="str">
            <v>NY</v>
          </cell>
          <cell r="E56" t="str">
            <v>KHINY</v>
          </cell>
          <cell r="F56">
            <v>40</v>
          </cell>
          <cell r="G56" t="str">
            <v>Sun</v>
          </cell>
          <cell r="H56" t="str">
            <v>Tue</v>
          </cell>
          <cell r="I56">
            <v>43758</v>
          </cell>
          <cell r="J56">
            <v>43760</v>
          </cell>
          <cell r="K56">
            <v>43765</v>
          </cell>
          <cell r="L56">
            <v>43767</v>
          </cell>
          <cell r="M56">
            <v>43772</v>
          </cell>
          <cell r="N56">
            <v>43774</v>
          </cell>
          <cell r="O56">
            <v>43779</v>
          </cell>
          <cell r="P56">
            <v>43781</v>
          </cell>
          <cell r="Q56">
            <v>43786</v>
          </cell>
        </row>
        <row r="57">
          <cell r="A57" t="str">
            <v>MNLLA</v>
          </cell>
          <cell r="B57" t="str">
            <v>Philippines</v>
          </cell>
          <cell r="C57" t="str">
            <v>MNL</v>
          </cell>
          <cell r="D57" t="str">
            <v>LA</v>
          </cell>
          <cell r="E57" t="str">
            <v>MNLLA</v>
          </cell>
          <cell r="F57">
            <v>38</v>
          </cell>
          <cell r="G57" t="str">
            <v>Tue</v>
          </cell>
          <cell r="H57" t="str">
            <v>Thu</v>
          </cell>
          <cell r="I57">
            <v>43760</v>
          </cell>
          <cell r="J57">
            <v>43762</v>
          </cell>
          <cell r="K57">
            <v>43767</v>
          </cell>
          <cell r="L57">
            <v>43769</v>
          </cell>
          <cell r="M57">
            <v>43774</v>
          </cell>
          <cell r="N57">
            <v>43776</v>
          </cell>
          <cell r="O57">
            <v>43781</v>
          </cell>
          <cell r="P57">
            <v>43783</v>
          </cell>
          <cell r="Q57">
            <v>43788</v>
          </cell>
        </row>
        <row r="58">
          <cell r="A58" t="str">
            <v>LISNY</v>
          </cell>
          <cell r="B58" t="str">
            <v>Portugal</v>
          </cell>
          <cell r="C58" t="str">
            <v>LIS</v>
          </cell>
          <cell r="D58" t="str">
            <v>NY</v>
          </cell>
          <cell r="E58" t="str">
            <v>LISNY</v>
          </cell>
          <cell r="F58">
            <v>24</v>
          </cell>
          <cell r="G58" t="str">
            <v>Tue</v>
          </cell>
          <cell r="H58" t="str">
            <v>Thu</v>
          </cell>
          <cell r="I58">
            <v>43774</v>
          </cell>
          <cell r="J58">
            <v>43776</v>
          </cell>
          <cell r="K58">
            <v>43781</v>
          </cell>
          <cell r="L58">
            <v>43783</v>
          </cell>
          <cell r="M58">
            <v>43788</v>
          </cell>
          <cell r="N58">
            <v>43790</v>
          </cell>
          <cell r="O58">
            <v>43795</v>
          </cell>
          <cell r="P58">
            <v>43797</v>
          </cell>
          <cell r="Q58">
            <v>43802</v>
          </cell>
        </row>
        <row r="59">
          <cell r="A59" t="str">
            <v>OPTNY</v>
          </cell>
          <cell r="B59" t="str">
            <v>Portugal</v>
          </cell>
          <cell r="C59" t="str">
            <v>OPT</v>
          </cell>
          <cell r="D59" t="str">
            <v>NY</v>
          </cell>
          <cell r="E59" t="str">
            <v>OPTNY</v>
          </cell>
          <cell r="F59">
            <v>30</v>
          </cell>
          <cell r="G59" t="str">
            <v>Wed</v>
          </cell>
          <cell r="H59" t="str">
            <v>Fri</v>
          </cell>
          <cell r="I59">
            <v>43768</v>
          </cell>
          <cell r="J59">
            <v>43770</v>
          </cell>
          <cell r="K59">
            <v>43775</v>
          </cell>
          <cell r="L59">
            <v>43777</v>
          </cell>
          <cell r="M59">
            <v>43782</v>
          </cell>
          <cell r="N59">
            <v>43784</v>
          </cell>
          <cell r="O59">
            <v>43789</v>
          </cell>
          <cell r="P59">
            <v>43791</v>
          </cell>
          <cell r="Q59">
            <v>43796</v>
          </cell>
        </row>
        <row r="60">
          <cell r="A60" t="str">
            <v>SPNLA</v>
          </cell>
          <cell r="B60" t="str">
            <v>Saipan</v>
          </cell>
          <cell r="C60" t="str">
            <v>SPN</v>
          </cell>
          <cell r="D60" t="str">
            <v>LA</v>
          </cell>
          <cell r="E60" t="str">
            <v>SPNLA</v>
          </cell>
          <cell r="F60">
            <v>37</v>
          </cell>
          <cell r="G60" t="str">
            <v>Wed</v>
          </cell>
          <cell r="H60" t="str">
            <v>Fri</v>
          </cell>
          <cell r="I60">
            <v>43761</v>
          </cell>
          <cell r="J60">
            <v>43763</v>
          </cell>
          <cell r="K60">
            <v>43768</v>
          </cell>
          <cell r="L60">
            <v>43770</v>
          </cell>
          <cell r="M60">
            <v>43775</v>
          </cell>
          <cell r="N60">
            <v>43777</v>
          </cell>
          <cell r="O60">
            <v>43782</v>
          </cell>
          <cell r="P60">
            <v>43784</v>
          </cell>
          <cell r="Q60">
            <v>43789</v>
          </cell>
        </row>
        <row r="61">
          <cell r="A61" t="str">
            <v>SINLA</v>
          </cell>
          <cell r="B61" t="str">
            <v>Singapore</v>
          </cell>
          <cell r="C61" t="str">
            <v>SIN</v>
          </cell>
          <cell r="D61" t="str">
            <v>LA</v>
          </cell>
          <cell r="E61" t="str">
            <v>SINLA</v>
          </cell>
          <cell r="F61">
            <v>44</v>
          </cell>
          <cell r="G61" t="str">
            <v>Wed</v>
          </cell>
          <cell r="H61" t="str">
            <v>Fri</v>
          </cell>
          <cell r="I61">
            <v>43754</v>
          </cell>
          <cell r="J61">
            <v>43756</v>
          </cell>
          <cell r="K61">
            <v>43761</v>
          </cell>
          <cell r="L61">
            <v>43763</v>
          </cell>
          <cell r="M61">
            <v>43768</v>
          </cell>
          <cell r="N61">
            <v>43770</v>
          </cell>
          <cell r="O61">
            <v>43775</v>
          </cell>
          <cell r="P61">
            <v>43777</v>
          </cell>
          <cell r="Q61">
            <v>43782</v>
          </cell>
        </row>
        <row r="62">
          <cell r="A62" t="str">
            <v>DURNY</v>
          </cell>
          <cell r="B62" t="str">
            <v>South Africa</v>
          </cell>
          <cell r="C62" t="str">
            <v>DUR</v>
          </cell>
          <cell r="D62" t="str">
            <v>NY</v>
          </cell>
          <cell r="E62" t="str">
            <v>DURNY</v>
          </cell>
          <cell r="F62">
            <v>45</v>
          </cell>
          <cell r="G62" t="str">
            <v>Tue</v>
          </cell>
          <cell r="H62" t="str">
            <v>Thu</v>
          </cell>
          <cell r="I62">
            <v>43753</v>
          </cell>
          <cell r="J62">
            <v>43755</v>
          </cell>
          <cell r="K62">
            <v>43760</v>
          </cell>
          <cell r="L62">
            <v>43762</v>
          </cell>
          <cell r="M62">
            <v>43767</v>
          </cell>
          <cell r="N62">
            <v>43769</v>
          </cell>
          <cell r="O62">
            <v>43774</v>
          </cell>
          <cell r="P62">
            <v>43776</v>
          </cell>
          <cell r="Q62">
            <v>43781</v>
          </cell>
        </row>
        <row r="63">
          <cell r="A63" t="str">
            <v>ALCNY</v>
          </cell>
          <cell r="B63" t="str">
            <v>Spain</v>
          </cell>
          <cell r="C63" t="str">
            <v>ALC</v>
          </cell>
          <cell r="D63" t="str">
            <v>NY</v>
          </cell>
          <cell r="E63" t="str">
            <v>ALCNY</v>
          </cell>
          <cell r="F63">
            <v>23</v>
          </cell>
          <cell r="G63" t="str">
            <v>Wed</v>
          </cell>
          <cell r="H63" t="str">
            <v>Fri</v>
          </cell>
          <cell r="I63">
            <v>43775</v>
          </cell>
          <cell r="J63">
            <v>43777</v>
          </cell>
          <cell r="K63">
            <v>43782</v>
          </cell>
          <cell r="L63">
            <v>43784</v>
          </cell>
          <cell r="M63">
            <v>43789</v>
          </cell>
          <cell r="N63">
            <v>43791</v>
          </cell>
          <cell r="O63">
            <v>43796</v>
          </cell>
          <cell r="P63">
            <v>43798</v>
          </cell>
          <cell r="Q63">
            <v>43803</v>
          </cell>
        </row>
        <row r="64">
          <cell r="A64" t="str">
            <v>VLCNY</v>
          </cell>
          <cell r="B64" t="str">
            <v>Spain</v>
          </cell>
          <cell r="C64" t="str">
            <v>VLC</v>
          </cell>
          <cell r="D64" t="str">
            <v>NY</v>
          </cell>
          <cell r="E64" t="str">
            <v>VLCNY</v>
          </cell>
          <cell r="F64">
            <v>23</v>
          </cell>
          <cell r="G64" t="str">
            <v>Wed</v>
          </cell>
          <cell r="H64" t="str">
            <v>Fri</v>
          </cell>
          <cell r="I64">
            <v>43775</v>
          </cell>
          <cell r="J64">
            <v>43777</v>
          </cell>
          <cell r="K64">
            <v>43782</v>
          </cell>
          <cell r="L64">
            <v>43784</v>
          </cell>
          <cell r="M64">
            <v>43789</v>
          </cell>
          <cell r="N64">
            <v>43791</v>
          </cell>
          <cell r="O64">
            <v>43796</v>
          </cell>
          <cell r="P64">
            <v>43798</v>
          </cell>
          <cell r="Q64">
            <v>43803</v>
          </cell>
        </row>
        <row r="65">
          <cell r="A65" t="str">
            <v>CMBNY</v>
          </cell>
          <cell r="B65" t="str">
            <v>Sri Lanka</v>
          </cell>
          <cell r="C65" t="str">
            <v>CMB</v>
          </cell>
          <cell r="D65" t="str">
            <v>NY</v>
          </cell>
          <cell r="E65" t="str">
            <v>CMBNY</v>
          </cell>
          <cell r="F65">
            <v>40</v>
          </cell>
          <cell r="G65" t="str">
            <v>Sun</v>
          </cell>
          <cell r="H65" t="str">
            <v>Tue</v>
          </cell>
          <cell r="I65">
            <v>43758</v>
          </cell>
          <cell r="J65">
            <v>43760</v>
          </cell>
          <cell r="K65">
            <v>43765</v>
          </cell>
          <cell r="L65">
            <v>43767</v>
          </cell>
          <cell r="M65">
            <v>43772</v>
          </cell>
          <cell r="N65">
            <v>43774</v>
          </cell>
          <cell r="O65">
            <v>43779</v>
          </cell>
          <cell r="P65">
            <v>43781</v>
          </cell>
          <cell r="Q65">
            <v>43786</v>
          </cell>
        </row>
        <row r="66">
          <cell r="A66" t="str">
            <v>KEELA</v>
          </cell>
          <cell r="B66" t="str">
            <v>Taiwan</v>
          </cell>
          <cell r="C66" t="str">
            <v>KEE</v>
          </cell>
          <cell r="D66" t="str">
            <v>LA</v>
          </cell>
          <cell r="E66" t="str">
            <v>KEELA</v>
          </cell>
          <cell r="F66">
            <v>32</v>
          </cell>
          <cell r="G66" t="str">
            <v>Mon</v>
          </cell>
          <cell r="H66" t="str">
            <v>Wed</v>
          </cell>
          <cell r="I66">
            <v>43766</v>
          </cell>
          <cell r="J66">
            <v>43768</v>
          </cell>
          <cell r="K66">
            <v>43773</v>
          </cell>
          <cell r="L66">
            <v>43775</v>
          </cell>
          <cell r="M66">
            <v>43780</v>
          </cell>
          <cell r="N66">
            <v>43782</v>
          </cell>
          <cell r="O66">
            <v>43787</v>
          </cell>
          <cell r="P66">
            <v>43789</v>
          </cell>
          <cell r="Q66">
            <v>43794</v>
          </cell>
        </row>
        <row r="67">
          <cell r="A67" t="str">
            <v>KHHLA</v>
          </cell>
          <cell r="B67" t="str">
            <v>Taiwan</v>
          </cell>
          <cell r="C67" t="str">
            <v>KHH</v>
          </cell>
          <cell r="D67" t="str">
            <v>LA</v>
          </cell>
          <cell r="E67" t="str">
            <v>KHHLA</v>
          </cell>
          <cell r="F67">
            <v>32</v>
          </cell>
          <cell r="G67" t="str">
            <v>Mon</v>
          </cell>
          <cell r="H67" t="str">
            <v>Wed</v>
          </cell>
          <cell r="I67">
            <v>43766</v>
          </cell>
          <cell r="J67">
            <v>43768</v>
          </cell>
          <cell r="K67">
            <v>43773</v>
          </cell>
          <cell r="L67">
            <v>43775</v>
          </cell>
          <cell r="M67">
            <v>43780</v>
          </cell>
          <cell r="N67">
            <v>43782</v>
          </cell>
          <cell r="O67">
            <v>43787</v>
          </cell>
          <cell r="P67">
            <v>43789</v>
          </cell>
          <cell r="Q67">
            <v>43794</v>
          </cell>
        </row>
        <row r="68">
          <cell r="A68" t="str">
            <v>BKKLA</v>
          </cell>
          <cell r="B68" t="str">
            <v>Thailand</v>
          </cell>
          <cell r="C68" t="str">
            <v>BKK</v>
          </cell>
          <cell r="D68" t="str">
            <v>LA</v>
          </cell>
          <cell r="E68" t="str">
            <v>BKKLA</v>
          </cell>
          <cell r="F68">
            <v>39</v>
          </cell>
          <cell r="G68" t="str">
            <v>Mon</v>
          </cell>
          <cell r="H68" t="str">
            <v>Wed</v>
          </cell>
          <cell r="I68">
            <v>43759</v>
          </cell>
          <cell r="J68">
            <v>43761</v>
          </cell>
          <cell r="K68">
            <v>43766</v>
          </cell>
          <cell r="L68">
            <v>43768</v>
          </cell>
          <cell r="M68">
            <v>43773</v>
          </cell>
          <cell r="N68">
            <v>43775</v>
          </cell>
          <cell r="O68">
            <v>43780</v>
          </cell>
          <cell r="P68">
            <v>43782</v>
          </cell>
          <cell r="Q68">
            <v>43787</v>
          </cell>
        </row>
        <row r="69">
          <cell r="A69" t="str">
            <v>GE4NY</v>
          </cell>
          <cell r="B69" t="str">
            <v>Turkey</v>
          </cell>
          <cell r="C69" t="str">
            <v>GE4</v>
          </cell>
          <cell r="D69" t="str">
            <v>NY</v>
          </cell>
          <cell r="E69" t="str">
            <v>GE4NY</v>
          </cell>
          <cell r="F69">
            <v>40</v>
          </cell>
          <cell r="G69" t="str">
            <v>Sun</v>
          </cell>
          <cell r="H69" t="str">
            <v>Tue</v>
          </cell>
          <cell r="I69">
            <v>43758</v>
          </cell>
          <cell r="J69">
            <v>43760</v>
          </cell>
          <cell r="K69">
            <v>43765</v>
          </cell>
          <cell r="L69">
            <v>43767</v>
          </cell>
          <cell r="M69">
            <v>43772</v>
          </cell>
          <cell r="N69">
            <v>43774</v>
          </cell>
          <cell r="O69">
            <v>43779</v>
          </cell>
          <cell r="P69">
            <v>43781</v>
          </cell>
          <cell r="Q69">
            <v>43786</v>
          </cell>
        </row>
        <row r="70">
          <cell r="A70" t="str">
            <v>ISTNY</v>
          </cell>
          <cell r="B70" t="str">
            <v>Turkey</v>
          </cell>
          <cell r="C70" t="str">
            <v>IST</v>
          </cell>
          <cell r="D70" t="str">
            <v>NY</v>
          </cell>
          <cell r="E70" t="str">
            <v>ISTNY</v>
          </cell>
          <cell r="F70">
            <v>39</v>
          </cell>
          <cell r="G70" t="str">
            <v>Mon</v>
          </cell>
          <cell r="H70" t="str">
            <v>Wed</v>
          </cell>
          <cell r="I70">
            <v>43759</v>
          </cell>
          <cell r="J70">
            <v>43761</v>
          </cell>
          <cell r="K70">
            <v>43766</v>
          </cell>
          <cell r="L70">
            <v>43768</v>
          </cell>
          <cell r="M70">
            <v>43773</v>
          </cell>
          <cell r="N70">
            <v>43775</v>
          </cell>
          <cell r="O70">
            <v>43780</v>
          </cell>
          <cell r="P70">
            <v>43782</v>
          </cell>
          <cell r="Q70">
            <v>43787</v>
          </cell>
        </row>
        <row r="71">
          <cell r="A71" t="str">
            <v>IZMNY</v>
          </cell>
          <cell r="B71" t="str">
            <v>Turkey</v>
          </cell>
          <cell r="C71" t="str">
            <v>IZM</v>
          </cell>
          <cell r="D71" t="str">
            <v>NY</v>
          </cell>
          <cell r="E71" t="str">
            <v>IZMNY</v>
          </cell>
          <cell r="F71">
            <v>39</v>
          </cell>
          <cell r="G71" t="str">
            <v>Mon</v>
          </cell>
          <cell r="H71" t="str">
            <v>Wed</v>
          </cell>
          <cell r="I71">
            <v>43759</v>
          </cell>
          <cell r="J71">
            <v>43761</v>
          </cell>
          <cell r="K71">
            <v>43766</v>
          </cell>
          <cell r="L71">
            <v>43768</v>
          </cell>
          <cell r="M71">
            <v>43773</v>
          </cell>
          <cell r="N71">
            <v>43775</v>
          </cell>
          <cell r="O71">
            <v>43780</v>
          </cell>
          <cell r="P71">
            <v>43782</v>
          </cell>
          <cell r="Q71">
            <v>43787</v>
          </cell>
        </row>
        <row r="72">
          <cell r="A72" t="str">
            <v>QINNY</v>
          </cell>
          <cell r="B72" t="str">
            <v>Turkey</v>
          </cell>
          <cell r="C72" t="str">
            <v>QIN</v>
          </cell>
          <cell r="D72" t="str">
            <v>NY</v>
          </cell>
          <cell r="E72" t="str">
            <v>QINNY</v>
          </cell>
          <cell r="F72">
            <v>40</v>
          </cell>
          <cell r="G72" t="str">
            <v>Sun</v>
          </cell>
          <cell r="H72" t="str">
            <v>Tue</v>
          </cell>
          <cell r="I72">
            <v>43758</v>
          </cell>
          <cell r="J72">
            <v>43760</v>
          </cell>
          <cell r="K72">
            <v>43765</v>
          </cell>
          <cell r="L72">
            <v>43767</v>
          </cell>
          <cell r="M72">
            <v>43772</v>
          </cell>
          <cell r="N72">
            <v>43774</v>
          </cell>
          <cell r="O72">
            <v>43779</v>
          </cell>
          <cell r="P72">
            <v>43781</v>
          </cell>
          <cell r="Q72">
            <v>43786</v>
          </cell>
        </row>
        <row r="73">
          <cell r="A73" t="str">
            <v>DXBNY</v>
          </cell>
          <cell r="B73" t="str">
            <v>United Arab Emirates</v>
          </cell>
          <cell r="C73" t="str">
            <v>DXB</v>
          </cell>
          <cell r="D73" t="str">
            <v>NY</v>
          </cell>
          <cell r="E73" t="str">
            <v>DXBNY</v>
          </cell>
          <cell r="F73">
            <v>39</v>
          </cell>
          <cell r="G73" t="str">
            <v>Mon</v>
          </cell>
          <cell r="H73" t="str">
            <v>Wed</v>
          </cell>
          <cell r="I73">
            <v>43759</v>
          </cell>
          <cell r="J73">
            <v>43761</v>
          </cell>
          <cell r="K73">
            <v>43766</v>
          </cell>
          <cell r="L73">
            <v>43768</v>
          </cell>
          <cell r="M73">
            <v>43773</v>
          </cell>
          <cell r="N73">
            <v>43775</v>
          </cell>
          <cell r="O73">
            <v>43780</v>
          </cell>
          <cell r="P73">
            <v>43782</v>
          </cell>
          <cell r="Q73">
            <v>43787</v>
          </cell>
        </row>
        <row r="74">
          <cell r="A74" t="str">
            <v>DADLA</v>
          </cell>
          <cell r="B74" t="str">
            <v>Vietnam</v>
          </cell>
          <cell r="C74" t="str">
            <v>DAD</v>
          </cell>
          <cell r="D74" t="str">
            <v>LA</v>
          </cell>
          <cell r="E74" t="str">
            <v>DADLA</v>
          </cell>
          <cell r="F74">
            <v>38</v>
          </cell>
          <cell r="G74" t="str">
            <v>Tue</v>
          </cell>
          <cell r="H74" t="str">
            <v>Thu</v>
          </cell>
          <cell r="I74">
            <v>43760</v>
          </cell>
          <cell r="J74">
            <v>43762</v>
          </cell>
          <cell r="K74">
            <v>43767</v>
          </cell>
          <cell r="L74">
            <v>43769</v>
          </cell>
          <cell r="M74">
            <v>43774</v>
          </cell>
          <cell r="N74">
            <v>43776</v>
          </cell>
          <cell r="O74">
            <v>43781</v>
          </cell>
          <cell r="P74">
            <v>43783</v>
          </cell>
          <cell r="Q74">
            <v>43788</v>
          </cell>
        </row>
        <row r="75">
          <cell r="A75" t="str">
            <v>HPHLA</v>
          </cell>
          <cell r="B75" t="str">
            <v>Vietnam</v>
          </cell>
          <cell r="C75" t="str">
            <v>HPH</v>
          </cell>
          <cell r="D75" t="str">
            <v>LA</v>
          </cell>
          <cell r="E75" t="str">
            <v>HPHLA</v>
          </cell>
          <cell r="F75">
            <v>39</v>
          </cell>
          <cell r="G75" t="str">
            <v>Mon</v>
          </cell>
          <cell r="H75" t="str">
            <v>Wed</v>
          </cell>
          <cell r="I75">
            <v>43759</v>
          </cell>
          <cell r="J75">
            <v>43761</v>
          </cell>
          <cell r="K75">
            <v>43766</v>
          </cell>
          <cell r="L75">
            <v>43768</v>
          </cell>
          <cell r="M75">
            <v>43773</v>
          </cell>
          <cell r="N75">
            <v>43775</v>
          </cell>
          <cell r="O75">
            <v>43780</v>
          </cell>
          <cell r="P75">
            <v>43782</v>
          </cell>
          <cell r="Q75">
            <v>43787</v>
          </cell>
        </row>
        <row r="76">
          <cell r="A76" t="str">
            <v>SGNLA</v>
          </cell>
          <cell r="B76" t="str">
            <v>Vietnam</v>
          </cell>
          <cell r="C76" t="str">
            <v>SGN</v>
          </cell>
          <cell r="D76" t="str">
            <v>LA</v>
          </cell>
          <cell r="E76" t="str">
            <v>SGNLA</v>
          </cell>
          <cell r="F76">
            <v>37</v>
          </cell>
          <cell r="G76" t="str">
            <v>Wed</v>
          </cell>
          <cell r="H76" t="str">
            <v>Fri</v>
          </cell>
          <cell r="I76">
            <v>43761</v>
          </cell>
          <cell r="J76">
            <v>43763</v>
          </cell>
          <cell r="K76">
            <v>43768</v>
          </cell>
          <cell r="L76">
            <v>43770</v>
          </cell>
          <cell r="M76">
            <v>43775</v>
          </cell>
          <cell r="N76">
            <v>43777</v>
          </cell>
          <cell r="O76">
            <v>43782</v>
          </cell>
          <cell r="P76">
            <v>43784</v>
          </cell>
          <cell r="Q76">
            <v>43789</v>
          </cell>
        </row>
        <row r="77">
          <cell r="A77" t="str">
            <v>VUTLA</v>
          </cell>
          <cell r="B77" t="str">
            <v>Vietnam</v>
          </cell>
          <cell r="C77" t="str">
            <v>VUT</v>
          </cell>
          <cell r="D77" t="str">
            <v>LA</v>
          </cell>
          <cell r="E77" t="str">
            <v>VUTLA</v>
          </cell>
          <cell r="F77">
            <v>37</v>
          </cell>
          <cell r="G77" t="str">
            <v>Wed</v>
          </cell>
          <cell r="H77" t="str">
            <v>Fri</v>
          </cell>
          <cell r="I77">
            <v>43761</v>
          </cell>
          <cell r="J77">
            <v>43763</v>
          </cell>
          <cell r="K77">
            <v>43768</v>
          </cell>
          <cell r="L77">
            <v>43770</v>
          </cell>
          <cell r="M77">
            <v>43775</v>
          </cell>
          <cell r="N77">
            <v>43777</v>
          </cell>
          <cell r="O77">
            <v>43782</v>
          </cell>
          <cell r="P77">
            <v>43784</v>
          </cell>
          <cell r="Q77">
            <v>43789</v>
          </cell>
        </row>
        <row r="78">
          <cell r="A78" t="str">
            <v/>
          </cell>
        </row>
        <row r="79">
          <cell r="A79" t="str">
            <v/>
          </cell>
        </row>
        <row r="80">
          <cell r="A80" t="str">
            <v/>
          </cell>
        </row>
        <row r="81">
          <cell r="A81" t="str">
            <v/>
          </cell>
        </row>
        <row r="82">
          <cell r="A82" t="str">
            <v/>
          </cell>
        </row>
        <row r="83">
          <cell r="A83" t="str">
            <v/>
          </cell>
        </row>
        <row r="84">
          <cell r="A84" t="str">
            <v/>
          </cell>
        </row>
        <row r="85">
          <cell r="A85" t="str">
            <v/>
          </cell>
        </row>
        <row r="86">
          <cell r="A86" t="str">
            <v/>
          </cell>
        </row>
        <row r="87">
          <cell r="A87" t="str">
            <v/>
          </cell>
        </row>
        <row r="88">
          <cell r="A88" t="str">
            <v/>
          </cell>
        </row>
        <row r="89">
          <cell r="A89" t="str">
            <v/>
          </cell>
        </row>
        <row r="90">
          <cell r="A90" t="str">
            <v/>
          </cell>
        </row>
        <row r="91">
          <cell r="A91" t="str">
            <v/>
          </cell>
        </row>
        <row r="92">
          <cell r="A92" t="str">
            <v/>
          </cell>
        </row>
        <row r="93">
          <cell r="A93" t="str">
            <v/>
          </cell>
        </row>
        <row r="94">
          <cell r="A94" t="str">
            <v/>
          </cell>
        </row>
        <row r="95">
          <cell r="A95" t="str">
            <v/>
          </cell>
        </row>
        <row r="96">
          <cell r="A96" t="str">
            <v/>
          </cell>
        </row>
        <row r="97">
          <cell r="A97" t="str">
            <v/>
          </cell>
        </row>
        <row r="98">
          <cell r="A98" t="str">
            <v/>
          </cell>
        </row>
        <row r="99">
          <cell r="A99" t="str">
            <v/>
          </cell>
        </row>
        <row r="100">
          <cell r="A100" t="str">
            <v/>
          </cell>
        </row>
        <row r="101">
          <cell r="A101" t="str">
            <v/>
          </cell>
        </row>
        <row r="102">
          <cell r="A102" t="str">
            <v/>
          </cell>
        </row>
        <row r="103">
          <cell r="A103" t="str">
            <v/>
          </cell>
        </row>
        <row r="104">
          <cell r="A104" t="str">
            <v/>
          </cell>
        </row>
        <row r="105">
          <cell r="A105" t="str">
            <v/>
          </cell>
        </row>
        <row r="106">
          <cell r="A106" t="str">
            <v/>
          </cell>
        </row>
        <row r="107">
          <cell r="A107" t="str">
            <v/>
          </cell>
        </row>
        <row r="108">
          <cell r="A108" t="str">
            <v/>
          </cell>
        </row>
        <row r="109">
          <cell r="A109" t="str">
            <v/>
          </cell>
        </row>
        <row r="110">
          <cell r="A110" t="str">
            <v/>
          </cell>
        </row>
        <row r="111">
          <cell r="A111" t="str">
            <v/>
          </cell>
        </row>
        <row r="112">
          <cell r="A112" t="str">
            <v/>
          </cell>
        </row>
        <row r="113">
          <cell r="A113" t="str">
            <v/>
          </cell>
        </row>
        <row r="114">
          <cell r="A114" t="str">
            <v/>
          </cell>
        </row>
        <row r="115">
          <cell r="A115" t="str">
            <v/>
          </cell>
        </row>
        <row r="116">
          <cell r="A116" t="str">
            <v/>
          </cell>
        </row>
        <row r="117">
          <cell r="A117" t="str">
            <v/>
          </cell>
        </row>
        <row r="118">
          <cell r="A118" t="str">
            <v/>
          </cell>
        </row>
        <row r="119">
          <cell r="A119" t="str">
            <v/>
          </cell>
        </row>
        <row r="120">
          <cell r="A120" t="str">
            <v/>
          </cell>
        </row>
        <row r="121">
          <cell r="A121" t="str">
            <v/>
          </cell>
        </row>
        <row r="122">
          <cell r="A122" t="str">
            <v/>
          </cell>
        </row>
        <row r="123">
          <cell r="A123" t="str">
            <v/>
          </cell>
        </row>
        <row r="124">
          <cell r="A124" t="str">
            <v/>
          </cell>
        </row>
        <row r="125">
          <cell r="A125" t="str">
            <v/>
          </cell>
        </row>
        <row r="126">
          <cell r="A126" t="str">
            <v/>
          </cell>
        </row>
        <row r="127">
          <cell r="A127" t="str">
            <v/>
          </cell>
        </row>
        <row r="128">
          <cell r="A128" t="str">
            <v/>
          </cell>
        </row>
        <row r="129">
          <cell r="A129" t="str">
            <v/>
          </cell>
        </row>
        <row r="130">
          <cell r="A130" t="str">
            <v/>
          </cell>
        </row>
        <row r="131">
          <cell r="A131" t="str">
            <v/>
          </cell>
        </row>
        <row r="132">
          <cell r="A132" t="str">
            <v/>
          </cell>
        </row>
        <row r="133">
          <cell r="A133" t="str">
            <v/>
          </cell>
        </row>
        <row r="134">
          <cell r="A134" t="str">
            <v/>
          </cell>
        </row>
        <row r="135">
          <cell r="A135" t="str">
            <v/>
          </cell>
        </row>
        <row r="136">
          <cell r="A136" t="str">
            <v/>
          </cell>
        </row>
        <row r="137">
          <cell r="A137" t="str">
            <v/>
          </cell>
        </row>
        <row r="138">
          <cell r="A138" t="str">
            <v/>
          </cell>
        </row>
        <row r="139">
          <cell r="A139" t="str">
            <v/>
          </cell>
        </row>
        <row r="140">
          <cell r="A140" t="str">
            <v/>
          </cell>
        </row>
        <row r="141">
          <cell r="A141" t="str">
            <v/>
          </cell>
        </row>
        <row r="142">
          <cell r="A142" t="str">
            <v/>
          </cell>
        </row>
        <row r="143">
          <cell r="A143" t="str">
            <v/>
          </cell>
        </row>
        <row r="144">
          <cell r="A144" t="str">
            <v/>
          </cell>
        </row>
        <row r="145">
          <cell r="A145" t="str">
            <v/>
          </cell>
        </row>
        <row r="146">
          <cell r="A146" t="str">
            <v/>
          </cell>
        </row>
        <row r="147">
          <cell r="A147" t="str">
            <v/>
          </cell>
        </row>
        <row r="148">
          <cell r="A148" t="str">
            <v/>
          </cell>
        </row>
        <row r="149">
          <cell r="A149" t="str">
            <v/>
          </cell>
        </row>
        <row r="150">
          <cell r="A150" t="str">
            <v/>
          </cell>
        </row>
        <row r="151">
          <cell r="A151" t="str">
            <v/>
          </cell>
        </row>
        <row r="152">
          <cell r="A152" t="str">
            <v/>
          </cell>
        </row>
        <row r="153">
          <cell r="A153" t="str">
            <v/>
          </cell>
        </row>
        <row r="154">
          <cell r="A154" t="str">
            <v/>
          </cell>
        </row>
        <row r="155">
          <cell r="A155" t="str">
            <v/>
          </cell>
        </row>
        <row r="156">
          <cell r="A156" t="str">
            <v/>
          </cell>
        </row>
        <row r="157">
          <cell r="A157" t="str">
            <v/>
          </cell>
        </row>
        <row r="158">
          <cell r="A158" t="str">
            <v/>
          </cell>
        </row>
        <row r="159">
          <cell r="A159" t="str">
            <v/>
          </cell>
        </row>
        <row r="160">
          <cell r="A160" t="str">
            <v/>
          </cell>
        </row>
        <row r="161">
          <cell r="A161" t="str">
            <v/>
          </cell>
        </row>
        <row r="162">
          <cell r="A162" t="str">
            <v/>
          </cell>
        </row>
        <row r="163">
          <cell r="A163" t="str">
            <v/>
          </cell>
        </row>
        <row r="164">
          <cell r="A164" t="str">
            <v/>
          </cell>
        </row>
        <row r="165">
          <cell r="A165" t="str">
            <v/>
          </cell>
        </row>
        <row r="166">
          <cell r="A166" t="str">
            <v/>
          </cell>
        </row>
        <row r="167">
          <cell r="A167" t="str">
            <v/>
          </cell>
        </row>
        <row r="168">
          <cell r="A168" t="str">
            <v/>
          </cell>
        </row>
        <row r="169">
          <cell r="A169" t="str">
            <v/>
          </cell>
        </row>
        <row r="170">
          <cell r="A170" t="str">
            <v/>
          </cell>
        </row>
        <row r="171">
          <cell r="A171" t="str">
            <v/>
          </cell>
        </row>
        <row r="172">
          <cell r="A172" t="str">
            <v/>
          </cell>
        </row>
        <row r="173">
          <cell r="A173" t="str">
            <v/>
          </cell>
        </row>
        <row r="174">
          <cell r="A174" t="str">
            <v/>
          </cell>
        </row>
        <row r="175">
          <cell r="A175" t="str">
            <v/>
          </cell>
        </row>
        <row r="176">
          <cell r="A176" t="str">
            <v/>
          </cell>
        </row>
        <row r="177">
          <cell r="A177" t="str">
            <v/>
          </cell>
        </row>
        <row r="178">
          <cell r="A178" t="str">
            <v/>
          </cell>
        </row>
        <row r="179">
          <cell r="A179" t="str">
            <v/>
          </cell>
        </row>
        <row r="180">
          <cell r="A180" t="str">
            <v/>
          </cell>
        </row>
        <row r="181">
          <cell r="A181" t="str">
            <v/>
          </cell>
        </row>
        <row r="182">
          <cell r="A182" t="str">
            <v/>
          </cell>
        </row>
        <row r="183">
          <cell r="A183" t="str">
            <v/>
          </cell>
        </row>
        <row r="184">
          <cell r="A184" t="str">
            <v/>
          </cell>
        </row>
        <row r="185">
          <cell r="A185" t="str">
            <v/>
          </cell>
        </row>
        <row r="186">
          <cell r="A186" t="str">
            <v/>
          </cell>
        </row>
        <row r="187">
          <cell r="A187" t="str">
            <v/>
          </cell>
        </row>
        <row r="188">
          <cell r="A188" t="str">
            <v/>
          </cell>
        </row>
        <row r="189">
          <cell r="A189" t="str">
            <v/>
          </cell>
        </row>
        <row r="190">
          <cell r="A190" t="str">
            <v/>
          </cell>
        </row>
        <row r="191">
          <cell r="A191" t="str">
            <v/>
          </cell>
        </row>
        <row r="192">
          <cell r="A192" t="str">
            <v/>
          </cell>
        </row>
        <row r="193">
          <cell r="A193" t="str">
            <v/>
          </cell>
        </row>
        <row r="194">
          <cell r="A194" t="str">
            <v/>
          </cell>
        </row>
        <row r="195">
          <cell r="A195" t="str">
            <v/>
          </cell>
        </row>
        <row r="196">
          <cell r="A196" t="str">
            <v/>
          </cell>
        </row>
        <row r="197">
          <cell r="A197" t="str">
            <v/>
          </cell>
        </row>
        <row r="198">
          <cell r="A198" t="str">
            <v/>
          </cell>
        </row>
        <row r="199">
          <cell r="A199" t="str">
            <v/>
          </cell>
        </row>
        <row r="200">
          <cell r="A200" t="str">
            <v/>
          </cell>
        </row>
        <row r="201">
          <cell r="A201" t="str">
            <v/>
          </cell>
        </row>
        <row r="202">
          <cell r="A202" t="str">
            <v/>
          </cell>
        </row>
        <row r="203">
          <cell r="A203" t="str">
            <v/>
          </cell>
        </row>
        <row r="204">
          <cell r="A204" t="str">
            <v/>
          </cell>
        </row>
        <row r="205">
          <cell r="A205" t="str">
            <v/>
          </cell>
        </row>
        <row r="206">
          <cell r="A206" t="str">
            <v/>
          </cell>
        </row>
        <row r="207">
          <cell r="A207" t="str">
            <v/>
          </cell>
        </row>
        <row r="208">
          <cell r="A208" t="str">
            <v/>
          </cell>
        </row>
        <row r="209">
          <cell r="A209" t="str">
            <v/>
          </cell>
        </row>
        <row r="210">
          <cell r="A210" t="str">
            <v/>
          </cell>
        </row>
        <row r="211">
          <cell r="A211" t="str">
            <v/>
          </cell>
        </row>
        <row r="212">
          <cell r="A212" t="str">
            <v/>
          </cell>
        </row>
        <row r="213">
          <cell r="A213" t="str">
            <v/>
          </cell>
        </row>
        <row r="214">
          <cell r="A214" t="str">
            <v/>
          </cell>
        </row>
        <row r="215">
          <cell r="A215" t="str">
            <v/>
          </cell>
        </row>
        <row r="216">
          <cell r="A216" t="str">
            <v/>
          </cell>
        </row>
        <row r="217">
          <cell r="A217" t="str">
            <v/>
          </cell>
        </row>
        <row r="218">
          <cell r="A218" t="str">
            <v/>
          </cell>
        </row>
        <row r="219">
          <cell r="A219" t="str">
            <v/>
          </cell>
        </row>
        <row r="220">
          <cell r="A220" t="str">
            <v/>
          </cell>
        </row>
        <row r="221">
          <cell r="A221" t="str">
            <v/>
          </cell>
        </row>
        <row r="222">
          <cell r="A222" t="str">
            <v/>
          </cell>
        </row>
        <row r="223">
          <cell r="A223" t="str">
            <v/>
          </cell>
        </row>
        <row r="224">
          <cell r="A224" t="str">
            <v/>
          </cell>
        </row>
        <row r="225">
          <cell r="A225" t="str">
            <v/>
          </cell>
        </row>
        <row r="226">
          <cell r="A226" t="str">
            <v/>
          </cell>
        </row>
        <row r="227">
          <cell r="A227" t="str">
            <v/>
          </cell>
        </row>
        <row r="228">
          <cell r="A228" t="str">
            <v/>
          </cell>
        </row>
        <row r="229">
          <cell r="A229" t="str">
            <v/>
          </cell>
        </row>
        <row r="230">
          <cell r="A230" t="str">
            <v/>
          </cell>
        </row>
        <row r="231">
          <cell r="A231" t="str">
            <v/>
          </cell>
        </row>
        <row r="232">
          <cell r="A232" t="str">
            <v/>
          </cell>
        </row>
        <row r="233">
          <cell r="A233" t="str">
            <v/>
          </cell>
        </row>
        <row r="234">
          <cell r="A234" t="str">
            <v/>
          </cell>
        </row>
        <row r="235">
          <cell r="A235" t="str">
            <v/>
          </cell>
        </row>
        <row r="236">
          <cell r="A236" t="str">
            <v/>
          </cell>
        </row>
        <row r="237">
          <cell r="A237" t="str">
            <v/>
          </cell>
        </row>
        <row r="238">
          <cell r="A238" t="str">
            <v/>
          </cell>
        </row>
        <row r="239">
          <cell r="A239" t="str">
            <v/>
          </cell>
        </row>
        <row r="240">
          <cell r="A240" t="str">
            <v/>
          </cell>
        </row>
        <row r="241">
          <cell r="A241" t="str">
            <v/>
          </cell>
        </row>
        <row r="242">
          <cell r="A242" t="str">
            <v/>
          </cell>
        </row>
        <row r="243">
          <cell r="A243" t="str">
            <v/>
          </cell>
        </row>
        <row r="244">
          <cell r="A244" t="str">
            <v/>
          </cell>
        </row>
        <row r="245">
          <cell r="A245" t="str">
            <v/>
          </cell>
        </row>
        <row r="246">
          <cell r="A246" t="str">
            <v/>
          </cell>
        </row>
        <row r="247">
          <cell r="A247" t="str">
            <v/>
          </cell>
        </row>
        <row r="248">
          <cell r="A248" t="str">
            <v/>
          </cell>
        </row>
        <row r="249">
          <cell r="A249" t="str">
            <v/>
          </cell>
        </row>
        <row r="250">
          <cell r="A250" t="str">
            <v/>
          </cell>
        </row>
        <row r="251">
          <cell r="A251" t="str">
            <v/>
          </cell>
        </row>
        <row r="252">
          <cell r="A252" t="str">
            <v/>
          </cell>
        </row>
        <row r="253">
          <cell r="A253" t="str">
            <v/>
          </cell>
        </row>
        <row r="254">
          <cell r="A254" t="str">
            <v/>
          </cell>
        </row>
        <row r="255">
          <cell r="A255" t="str">
            <v/>
          </cell>
        </row>
        <row r="256">
          <cell r="A256" t="str">
            <v/>
          </cell>
        </row>
        <row r="257">
          <cell r="A257" t="str">
            <v/>
          </cell>
        </row>
        <row r="258">
          <cell r="A258" t="str">
            <v/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BLANK"/>
      <sheetName val="Sheet1"/>
    </sheetNames>
    <sheetDataSet>
      <sheetData sheetId="0" refreshError="1"/>
      <sheetData sheetId="1"/>
      <sheetData sheetId="2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ria Recap"/>
      <sheetName val="Recap"/>
      <sheetName val="Buy by item"/>
      <sheetName val="MYSQL"/>
      <sheetName val="Store Ranking Used 09"/>
      <sheetName val="Change PO vs PO"/>
      <sheetName val="Retiering"/>
      <sheetName val="Petco 2009 Store Act Results"/>
      <sheetName val="LINKOUT"/>
      <sheetName val="Sheet1"/>
      <sheetName val="Heart sweater"/>
      <sheetName val="Margin Sweater"/>
      <sheetName val="drop down box reference"/>
      <sheetName val="DROP DOWN LISTS"/>
    </sheetNames>
    <sheetDataSet>
      <sheetData sheetId="0"/>
      <sheetData sheetId="1"/>
      <sheetData sheetId="2"/>
      <sheetData sheetId="3"/>
      <sheetData sheetId="4"/>
      <sheetData sheetId="5">
        <row r="276">
          <cell r="A276">
            <v>1681</v>
          </cell>
          <cell r="B276" t="str">
            <v>Chaska</v>
          </cell>
          <cell r="C276" t="str">
            <v>C</v>
          </cell>
        </row>
        <row r="277">
          <cell r="A277">
            <v>2785</v>
          </cell>
          <cell r="B277" t="str">
            <v>Hampton Bays</v>
          </cell>
          <cell r="C277" t="str">
            <v>C</v>
          </cell>
        </row>
        <row r="278">
          <cell r="A278">
            <v>1679</v>
          </cell>
          <cell r="B278" t="str">
            <v>Rochester ( RELO #630)</v>
          </cell>
          <cell r="C278" t="str">
            <v>C</v>
          </cell>
        </row>
        <row r="279">
          <cell r="A279">
            <v>1497</v>
          </cell>
          <cell r="B279" t="str">
            <v>Denver-Colorado Blvd</v>
          </cell>
          <cell r="C279" t="str">
            <v>C</v>
          </cell>
        </row>
        <row r="280">
          <cell r="A280">
            <v>3706</v>
          </cell>
          <cell r="B280" t="str">
            <v>Portsmouth ( RELO# 942)</v>
          </cell>
          <cell r="C280" t="str">
            <v>C</v>
          </cell>
        </row>
        <row r="281">
          <cell r="A281">
            <v>3705</v>
          </cell>
          <cell r="B281" t="str">
            <v>Cranston</v>
          </cell>
          <cell r="C281" t="str">
            <v>C</v>
          </cell>
        </row>
        <row r="282">
          <cell r="A282">
            <v>1190</v>
          </cell>
          <cell r="B282" t="str">
            <v>Hillcrest</v>
          </cell>
          <cell r="C282" t="str">
            <v>C</v>
          </cell>
        </row>
        <row r="283">
          <cell r="A283">
            <v>1897</v>
          </cell>
          <cell r="B283" t="str">
            <v>Hampton</v>
          </cell>
          <cell r="C283" t="str">
            <v>C</v>
          </cell>
        </row>
        <row r="284">
          <cell r="A284">
            <v>1177</v>
          </cell>
          <cell r="B284" t="str">
            <v>SW Las Vegas-Desert</v>
          </cell>
          <cell r="C284" t="str">
            <v>C</v>
          </cell>
        </row>
        <row r="285">
          <cell r="A285">
            <v>1673</v>
          </cell>
          <cell r="B285" t="str">
            <v>Manhattan</v>
          </cell>
          <cell r="C285" t="str">
            <v>C</v>
          </cell>
        </row>
        <row r="286">
          <cell r="A286">
            <v>1496</v>
          </cell>
          <cell r="B286" t="str">
            <v>Bastrop</v>
          </cell>
          <cell r="C286" t="str">
            <v>C</v>
          </cell>
        </row>
        <row r="287">
          <cell r="A287">
            <v>1983</v>
          </cell>
          <cell r="B287" t="str">
            <v>Chicago-119th Street</v>
          </cell>
          <cell r="C287" t="str">
            <v>C</v>
          </cell>
        </row>
        <row r="288">
          <cell r="A288">
            <v>1491</v>
          </cell>
          <cell r="B288" t="str">
            <v>Ft. Worth-Westover</v>
          </cell>
          <cell r="C288" t="str">
            <v>C</v>
          </cell>
        </row>
        <row r="289">
          <cell r="A289">
            <v>1678</v>
          </cell>
          <cell r="B289" t="str">
            <v>Hutchinson</v>
          </cell>
          <cell r="C289" t="str">
            <v>C</v>
          </cell>
        </row>
        <row r="290">
          <cell r="A290">
            <v>1179</v>
          </cell>
          <cell r="B290" t="str">
            <v>Pearl City</v>
          </cell>
          <cell r="C290" t="str">
            <v>C</v>
          </cell>
        </row>
        <row r="291">
          <cell r="A291">
            <v>1888</v>
          </cell>
          <cell r="B291" t="str">
            <v>Butler</v>
          </cell>
          <cell r="C291" t="str">
            <v>C</v>
          </cell>
        </row>
        <row r="292">
          <cell r="A292">
            <v>1896</v>
          </cell>
          <cell r="B292" t="str">
            <v>Pottstown</v>
          </cell>
          <cell r="C292" t="str">
            <v>C</v>
          </cell>
        </row>
        <row r="293">
          <cell r="A293">
            <v>1181</v>
          </cell>
          <cell r="B293" t="str">
            <v>Signal Hill</v>
          </cell>
          <cell r="C293" t="str">
            <v>C</v>
          </cell>
        </row>
        <row r="294">
          <cell r="A294">
            <v>1498</v>
          </cell>
          <cell r="B294" t="str">
            <v>Pflugerville</v>
          </cell>
          <cell r="C294" t="str">
            <v>C</v>
          </cell>
        </row>
        <row r="295">
          <cell r="A295">
            <v>1899</v>
          </cell>
          <cell r="B295" t="str">
            <v>Wheaton</v>
          </cell>
          <cell r="C295" t="str">
            <v>C</v>
          </cell>
        </row>
        <row r="296">
          <cell r="A296">
            <v>1895</v>
          </cell>
          <cell r="B296" t="str">
            <v>Exeter</v>
          </cell>
          <cell r="C296" t="str">
            <v>C</v>
          </cell>
        </row>
        <row r="297">
          <cell r="A297" t="str">
            <v>?</v>
          </cell>
          <cell r="B297" t="str">
            <v>Rocky Point</v>
          </cell>
          <cell r="C297" t="str">
            <v>C</v>
          </cell>
        </row>
        <row r="298">
          <cell r="A298">
            <v>3709</v>
          </cell>
          <cell r="B298" t="str">
            <v>Amherst</v>
          </cell>
          <cell r="C298" t="str">
            <v>C</v>
          </cell>
        </row>
        <row r="299">
          <cell r="A299">
            <v>2797</v>
          </cell>
          <cell r="B299" t="str">
            <v>Dubois</v>
          </cell>
          <cell r="C299" t="str">
            <v>C</v>
          </cell>
        </row>
        <row r="300">
          <cell r="A300">
            <v>2801</v>
          </cell>
          <cell r="B300" t="str">
            <v>Kinnelon</v>
          </cell>
          <cell r="C300" t="str">
            <v>C</v>
          </cell>
        </row>
        <row r="301">
          <cell r="A301">
            <v>1521</v>
          </cell>
          <cell r="B301" t="str">
            <v>South Beach-Miami</v>
          </cell>
          <cell r="C301" t="str">
            <v>C</v>
          </cell>
        </row>
        <row r="302">
          <cell r="A302" t="str">
            <v>?</v>
          </cell>
          <cell r="B302" t="str">
            <v>Creve Coeur</v>
          </cell>
          <cell r="C302" t="str">
            <v>C</v>
          </cell>
        </row>
        <row r="303">
          <cell r="A303" t="str">
            <v>?</v>
          </cell>
          <cell r="B303" t="str">
            <v>Westlake</v>
          </cell>
          <cell r="C303" t="str">
            <v>C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duct Quote"/>
      <sheetName val="Guide To Completing Quote"/>
      <sheetName val="PORTS"/>
      <sheetName val="Sheet2"/>
    </sheetNames>
    <sheetDataSet>
      <sheetData sheetId="0" refreshError="1"/>
      <sheetData sheetId="1" refreshError="1"/>
      <sheetData sheetId="2"/>
      <sheetData sheetId="3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</sheetNames>
    <sheetDataSet>
      <sheetData sheetId="0" refreshError="1"/>
      <sheetData sheetId="1" refreshError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Master Info"/>
      <sheetName val="Data"/>
      <sheetName val="Sample Tag"/>
      <sheetName val="Sheet1"/>
      <sheetName val="Q1"/>
      <sheetName val="Q2"/>
      <sheetName val="Q3"/>
      <sheetName val="Q4"/>
      <sheetName val="Instructions"/>
      <sheetName val="Matt Murray"/>
      <sheetName val="YBF06-003"/>
      <sheetName val="Sheet3"/>
      <sheetName val="Sheet2"/>
      <sheetName val="Blank 4"/>
      <sheetName val="Sheet4"/>
      <sheetName val="SAMPLE"/>
      <sheetName val="Cynthia Wongsunwan"/>
      <sheetName val="Angelique Vu"/>
      <sheetName val="Mapping"/>
      <sheetName val="Costs"/>
      <sheetName val="a"/>
      <sheetName val="X-POR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38">
          <cell r="C38" t="str">
            <v/>
          </cell>
        </row>
      </sheetData>
      <sheetData sheetId="6" refreshError="1"/>
      <sheetData sheetId="7" refreshError="1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 Page"/>
      <sheetName val="SKU Detail"/>
      <sheetName val="SKU Profitability Roll-up"/>
      <sheetName val="Evolution of Costs"/>
      <sheetName val="QA, Packaging, Other"/>
      <sheetName val="External PS Form"/>
      <sheetName val="Data"/>
      <sheetName val="Lists"/>
      <sheetName val="PB Targets"/>
      <sheetName val="PB 3 yr plan"/>
      <sheetName val="Monthly Summary"/>
      <sheetName val="Q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>
        <row r="2">
          <cell r="F2" t="str">
            <v>Import</v>
          </cell>
        </row>
        <row r="3">
          <cell r="F3" t="str">
            <v>Domestic</v>
          </cell>
        </row>
      </sheetData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FCST"/>
      <sheetName val="Cover Page"/>
      <sheetName val="SKU Detail"/>
      <sheetName val="Monthly Summary"/>
      <sheetName val="SKU Profitability Roll-up"/>
      <sheetName val="Evolution of Costs"/>
      <sheetName val="External PS Form"/>
      <sheetName val="Data"/>
      <sheetName val="DataLoad"/>
      <sheetName val="Lists"/>
      <sheetName val="PB Targe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N2" t="str">
            <v>1/1 Replace</v>
          </cell>
          <cell r="AC2" t="str">
            <v>Y</v>
          </cell>
        </row>
        <row r="3">
          <cell r="N3" t="str">
            <v>1/N Replace</v>
          </cell>
          <cell r="AC3" t="str">
            <v>N</v>
          </cell>
        </row>
        <row r="4">
          <cell r="N4" t="str">
            <v>New Item</v>
          </cell>
        </row>
        <row r="5">
          <cell r="N5" t="str">
            <v>Seasonal Item</v>
          </cell>
        </row>
      </sheetData>
      <sheetData sheetId="1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lidation"/>
      <sheetName val="Item Summary"/>
      <sheetName val="Order Summary"/>
      <sheetName val="OE-Query"/>
      <sheetName val="OE-Hist-Query"/>
      <sheetName val="INV-Query"/>
      <sheetName val="BOM-Query"/>
      <sheetName val="POP-Query"/>
    </sheetNames>
    <sheetDataSet>
      <sheetData sheetId="0"/>
      <sheetData sheetId="1"/>
      <sheetData sheetId="2"/>
      <sheetData sheetId="3">
        <row r="1">
          <cell r="C1" t="str">
            <v>item_no</v>
          </cell>
          <cell r="D1" t="str">
            <v>qty_to_ship</v>
          </cell>
          <cell r="F1" t="str">
            <v>Trim Order</v>
          </cell>
        </row>
        <row r="2">
          <cell r="C2" t="str">
            <v>PC63PR010663</v>
          </cell>
          <cell r="D2">
            <v>39</v>
          </cell>
          <cell r="F2" t="str">
            <v>328886</v>
          </cell>
        </row>
        <row r="3">
          <cell r="C3" t="str">
            <v>PC63PR010663</v>
          </cell>
          <cell r="D3">
            <v>37</v>
          </cell>
          <cell r="F3" t="str">
            <v>328887</v>
          </cell>
        </row>
        <row r="4">
          <cell r="C4" t="str">
            <v>PC63PR010663</v>
          </cell>
          <cell r="D4">
            <v>77</v>
          </cell>
          <cell r="F4" t="str">
            <v>328888</v>
          </cell>
        </row>
        <row r="5">
          <cell r="C5" t="str">
            <v>PC63PR010663</v>
          </cell>
          <cell r="D5">
            <v>47</v>
          </cell>
          <cell r="F5" t="str">
            <v>328889</v>
          </cell>
        </row>
        <row r="6">
          <cell r="C6" t="str">
            <v>PC63PR010663</v>
          </cell>
          <cell r="D6">
            <v>8</v>
          </cell>
          <cell r="F6" t="str">
            <v>400631</v>
          </cell>
        </row>
        <row r="7">
          <cell r="C7" t="str">
            <v>PC63PN010817</v>
          </cell>
          <cell r="D7">
            <v>1308</v>
          </cell>
          <cell r="F7" t="str">
            <v>420721</v>
          </cell>
        </row>
        <row r="8">
          <cell r="C8" t="str">
            <v>PC63TE020805</v>
          </cell>
          <cell r="D8">
            <v>1244</v>
          </cell>
          <cell r="F8" t="str">
            <v>437569</v>
          </cell>
        </row>
        <row r="9">
          <cell r="C9" t="str">
            <v>PC63CP020810</v>
          </cell>
          <cell r="D9">
            <v>700</v>
          </cell>
          <cell r="F9" t="str">
            <v>437569</v>
          </cell>
        </row>
        <row r="10">
          <cell r="C10" t="str">
            <v>PC63PN010809</v>
          </cell>
          <cell r="D10">
            <v>232</v>
          </cell>
          <cell r="F10" t="str">
            <v>437569</v>
          </cell>
        </row>
        <row r="11">
          <cell r="C11" t="str">
            <v>PC63CP030813</v>
          </cell>
          <cell r="D11">
            <v>830</v>
          </cell>
          <cell r="F11" t="str">
            <v>437569</v>
          </cell>
        </row>
        <row r="12">
          <cell r="C12" t="str">
            <v>PC63TE020804</v>
          </cell>
          <cell r="D12">
            <v>1036</v>
          </cell>
          <cell r="F12" t="str">
            <v>437569</v>
          </cell>
        </row>
        <row r="13">
          <cell r="C13" t="str">
            <v>PC63CU020814</v>
          </cell>
          <cell r="D13">
            <v>816</v>
          </cell>
          <cell r="F13" t="str">
            <v>437569</v>
          </cell>
        </row>
        <row r="14">
          <cell r="C14" t="str">
            <v>PC63TE020805</v>
          </cell>
          <cell r="D14">
            <v>1728</v>
          </cell>
          <cell r="F14" t="str">
            <v>437573</v>
          </cell>
        </row>
        <row r="15">
          <cell r="C15" t="str">
            <v>PC63CP020810</v>
          </cell>
          <cell r="D15">
            <v>920</v>
          </cell>
          <cell r="F15" t="str">
            <v>437573</v>
          </cell>
        </row>
        <row r="16">
          <cell r="C16" t="str">
            <v>PC63PN010809</v>
          </cell>
          <cell r="D16">
            <v>388</v>
          </cell>
          <cell r="F16" t="str">
            <v>437573</v>
          </cell>
        </row>
        <row r="17">
          <cell r="C17" t="str">
            <v>PC63CP030813</v>
          </cell>
          <cell r="D17">
            <v>1124</v>
          </cell>
          <cell r="F17" t="str">
            <v>437573</v>
          </cell>
        </row>
        <row r="18">
          <cell r="C18" t="str">
            <v>PC63TE020804</v>
          </cell>
          <cell r="D18">
            <v>1412</v>
          </cell>
          <cell r="F18" t="str">
            <v>437573</v>
          </cell>
        </row>
        <row r="19">
          <cell r="C19" t="str">
            <v>PC63CU020814</v>
          </cell>
          <cell r="D19">
            <v>1116</v>
          </cell>
          <cell r="F19" t="str">
            <v>437573</v>
          </cell>
        </row>
        <row r="20">
          <cell r="C20" t="str">
            <v>PC63TE020805</v>
          </cell>
          <cell r="D20">
            <v>1058</v>
          </cell>
          <cell r="F20" t="str">
            <v>437574</v>
          </cell>
        </row>
        <row r="21">
          <cell r="C21" t="str">
            <v>PC63CP020810</v>
          </cell>
          <cell r="D21">
            <v>648</v>
          </cell>
          <cell r="F21" t="str">
            <v>437574</v>
          </cell>
        </row>
        <row r="22">
          <cell r="C22" t="str">
            <v>PC63PN010809</v>
          </cell>
          <cell r="D22">
            <v>360</v>
          </cell>
          <cell r="F22" t="str">
            <v>437574</v>
          </cell>
        </row>
        <row r="23">
          <cell r="C23" t="str">
            <v>PC63CP030813</v>
          </cell>
          <cell r="D23">
            <v>718</v>
          </cell>
          <cell r="F23" t="str">
            <v>437574</v>
          </cell>
        </row>
        <row r="24">
          <cell r="C24" t="str">
            <v>PC63TE020804</v>
          </cell>
          <cell r="D24">
            <v>776</v>
          </cell>
          <cell r="F24" t="str">
            <v>437574</v>
          </cell>
        </row>
        <row r="25">
          <cell r="C25" t="str">
            <v>PC63CU020814</v>
          </cell>
          <cell r="D25">
            <v>712</v>
          </cell>
          <cell r="F25" t="str">
            <v>437574</v>
          </cell>
        </row>
        <row r="26">
          <cell r="C26" t="str">
            <v>PC63TE020805</v>
          </cell>
          <cell r="D26">
            <v>846</v>
          </cell>
          <cell r="F26" t="str">
            <v>437575</v>
          </cell>
        </row>
        <row r="27">
          <cell r="C27" t="str">
            <v>PC63CP020810</v>
          </cell>
          <cell r="D27">
            <v>514</v>
          </cell>
          <cell r="F27" t="str">
            <v>437575</v>
          </cell>
        </row>
        <row r="28">
          <cell r="C28" t="str">
            <v>PC63PN010809</v>
          </cell>
          <cell r="D28">
            <v>126</v>
          </cell>
          <cell r="F28" t="str">
            <v>437575</v>
          </cell>
        </row>
        <row r="29">
          <cell r="C29" t="str">
            <v>PC63CP030813</v>
          </cell>
          <cell r="D29">
            <v>566</v>
          </cell>
          <cell r="F29" t="str">
            <v>437575</v>
          </cell>
        </row>
        <row r="30">
          <cell r="C30" t="str">
            <v>PC63TE020804</v>
          </cell>
          <cell r="D30">
            <v>568</v>
          </cell>
          <cell r="F30" t="str">
            <v>437575</v>
          </cell>
        </row>
        <row r="31">
          <cell r="C31" t="str">
            <v>PC63CU020814</v>
          </cell>
          <cell r="D31">
            <v>580</v>
          </cell>
          <cell r="F31" t="str">
            <v>437575</v>
          </cell>
        </row>
        <row r="32">
          <cell r="C32" t="str">
            <v>ZZ63-0243-FG</v>
          </cell>
          <cell r="D32">
            <v>240</v>
          </cell>
          <cell r="F32" t="str">
            <v>453612</v>
          </cell>
        </row>
        <row r="33">
          <cell r="C33" t="str">
            <v>ZZ63-0095-FG</v>
          </cell>
          <cell r="D33">
            <v>108</v>
          </cell>
          <cell r="F33" t="str">
            <v>453612</v>
          </cell>
        </row>
        <row r="34">
          <cell r="C34" t="str">
            <v>ZZ63-0103-FG</v>
          </cell>
          <cell r="D34">
            <v>96</v>
          </cell>
          <cell r="F34" t="str">
            <v>453612</v>
          </cell>
        </row>
        <row r="35">
          <cell r="C35" t="str">
            <v>ZZ63-0457-FG</v>
          </cell>
          <cell r="D35">
            <v>3</v>
          </cell>
          <cell r="F35" t="str">
            <v>453612</v>
          </cell>
        </row>
        <row r="36">
          <cell r="C36" t="str">
            <v>CNH-6</v>
          </cell>
          <cell r="D36">
            <v>84</v>
          </cell>
          <cell r="F36" t="str">
            <v>453612</v>
          </cell>
        </row>
        <row r="37">
          <cell r="C37" t="str">
            <v>63B28</v>
          </cell>
          <cell r="D37">
            <v>304</v>
          </cell>
          <cell r="F37" t="str">
            <v>453613</v>
          </cell>
        </row>
        <row r="38">
          <cell r="C38" t="str">
            <v>ZZ63-0243-FG</v>
          </cell>
          <cell r="D38">
            <v>288</v>
          </cell>
          <cell r="F38" t="str">
            <v>455024</v>
          </cell>
        </row>
        <row r="39">
          <cell r="C39" t="str">
            <v>ZZ63-0095-FG</v>
          </cell>
          <cell r="D39">
            <v>96</v>
          </cell>
          <cell r="F39" t="str">
            <v>455024</v>
          </cell>
        </row>
        <row r="40">
          <cell r="C40" t="str">
            <v>ZZ63-0237-FG</v>
          </cell>
          <cell r="D40">
            <v>2</v>
          </cell>
          <cell r="F40" t="str">
            <v>455024</v>
          </cell>
        </row>
        <row r="41">
          <cell r="C41" t="str">
            <v>ZZ63-0459-FG</v>
          </cell>
          <cell r="D41">
            <v>4</v>
          </cell>
          <cell r="F41" t="str">
            <v>455024</v>
          </cell>
        </row>
        <row r="42">
          <cell r="C42" t="str">
            <v>ZZ63-0460-FG</v>
          </cell>
          <cell r="D42">
            <v>4</v>
          </cell>
          <cell r="F42" t="str">
            <v>455024</v>
          </cell>
        </row>
        <row r="43">
          <cell r="C43" t="str">
            <v>ZZ63-0461-FG</v>
          </cell>
          <cell r="D43">
            <v>4</v>
          </cell>
          <cell r="F43" t="str">
            <v>455024</v>
          </cell>
        </row>
        <row r="44">
          <cell r="C44" t="str">
            <v>CNH-6</v>
          </cell>
          <cell r="D44">
            <v>114</v>
          </cell>
          <cell r="F44" t="str">
            <v>455024</v>
          </cell>
        </row>
        <row r="45">
          <cell r="C45" t="str">
            <v>CNH-6</v>
          </cell>
          <cell r="D45">
            <v>0</v>
          </cell>
          <cell r="F45" t="str">
            <v>457289</v>
          </cell>
        </row>
        <row r="46">
          <cell r="C46" t="str">
            <v>CNH-6</v>
          </cell>
          <cell r="D46">
            <v>0</v>
          </cell>
          <cell r="F46" t="str">
            <v>457878</v>
          </cell>
        </row>
        <row r="47">
          <cell r="C47" t="str">
            <v>CNH-6</v>
          </cell>
          <cell r="D47">
            <v>0</v>
          </cell>
          <cell r="F47" t="str">
            <v>458331</v>
          </cell>
        </row>
        <row r="48">
          <cell r="C48" t="str">
            <v>CNH-6</v>
          </cell>
          <cell r="D48">
            <v>0</v>
          </cell>
          <cell r="F48" t="str">
            <v>461540</v>
          </cell>
        </row>
        <row r="49">
          <cell r="C49" t="str">
            <v>ZZ63-0243-FG</v>
          </cell>
          <cell r="D49">
            <v>240</v>
          </cell>
          <cell r="F49" t="str">
            <v>462944</v>
          </cell>
        </row>
        <row r="50">
          <cell r="C50" t="str">
            <v>ZZ63-0095-FG</v>
          </cell>
          <cell r="D50">
            <v>120</v>
          </cell>
          <cell r="F50" t="str">
            <v>462944</v>
          </cell>
        </row>
        <row r="51">
          <cell r="C51" t="str">
            <v>ZZ63-0103-FG</v>
          </cell>
          <cell r="D51">
            <v>48</v>
          </cell>
          <cell r="F51" t="str">
            <v>462944</v>
          </cell>
        </row>
        <row r="52">
          <cell r="C52" t="str">
            <v>ZZ63-0459-FG</v>
          </cell>
          <cell r="D52">
            <v>2</v>
          </cell>
          <cell r="F52" t="str">
            <v>462944</v>
          </cell>
        </row>
        <row r="53">
          <cell r="C53" t="str">
            <v>ZZ63-0458-FG</v>
          </cell>
          <cell r="D53">
            <v>5</v>
          </cell>
          <cell r="F53" t="str">
            <v>462944</v>
          </cell>
        </row>
        <row r="54">
          <cell r="C54" t="str">
            <v>ZZ63-0457-FG</v>
          </cell>
          <cell r="D54">
            <v>4</v>
          </cell>
          <cell r="F54" t="str">
            <v>462944</v>
          </cell>
        </row>
        <row r="55">
          <cell r="C55" t="str">
            <v>CNH-6</v>
          </cell>
          <cell r="D55">
            <v>0</v>
          </cell>
          <cell r="F55" t="str">
            <v>462944</v>
          </cell>
        </row>
        <row r="56">
          <cell r="C56" t="str">
            <v>CNH-6</v>
          </cell>
          <cell r="D56">
            <v>0</v>
          </cell>
          <cell r="F56" t="str">
            <v>465476</v>
          </cell>
        </row>
        <row r="57">
          <cell r="C57" t="str">
            <v>CNH-6</v>
          </cell>
          <cell r="D57">
            <v>0</v>
          </cell>
          <cell r="F57" t="str">
            <v>465477</v>
          </cell>
        </row>
        <row r="58">
          <cell r="C58" t="str">
            <v>63B28</v>
          </cell>
          <cell r="D58">
            <v>124</v>
          </cell>
          <cell r="F58" t="str">
            <v>465478</v>
          </cell>
        </row>
        <row r="59">
          <cell r="C59" t="str">
            <v>ZZ63-0243-FG</v>
          </cell>
          <cell r="D59">
            <v>192</v>
          </cell>
          <cell r="F59" t="str">
            <v>465478</v>
          </cell>
        </row>
        <row r="60">
          <cell r="C60" t="str">
            <v>ZZ63-0095-FG</v>
          </cell>
          <cell r="D60">
            <v>120</v>
          </cell>
          <cell r="F60" t="str">
            <v>465478</v>
          </cell>
        </row>
        <row r="61">
          <cell r="C61" t="str">
            <v>ZZ63-0103-FG</v>
          </cell>
          <cell r="D61">
            <v>96</v>
          </cell>
          <cell r="F61" t="str">
            <v>465478</v>
          </cell>
        </row>
        <row r="62">
          <cell r="C62" t="str">
            <v>ZZ63-0237-FG</v>
          </cell>
          <cell r="D62">
            <v>8</v>
          </cell>
          <cell r="F62" t="str">
            <v>465478</v>
          </cell>
        </row>
        <row r="63">
          <cell r="C63" t="str">
            <v>ZZ63-0459-FG</v>
          </cell>
          <cell r="D63">
            <v>3</v>
          </cell>
          <cell r="F63" t="str">
            <v>465478</v>
          </cell>
        </row>
        <row r="64">
          <cell r="C64" t="str">
            <v>ZZ63-0460-FG</v>
          </cell>
          <cell r="D64">
            <v>5</v>
          </cell>
          <cell r="F64" t="str">
            <v>465478</v>
          </cell>
        </row>
        <row r="65">
          <cell r="C65" t="str">
            <v>ZZ63-0461-FG</v>
          </cell>
          <cell r="D65">
            <v>2</v>
          </cell>
          <cell r="F65" t="str">
            <v>465478</v>
          </cell>
        </row>
        <row r="66">
          <cell r="C66" t="str">
            <v>ZZ63-0456-FG</v>
          </cell>
          <cell r="D66">
            <v>2</v>
          </cell>
          <cell r="F66" t="str">
            <v>465478</v>
          </cell>
        </row>
        <row r="67">
          <cell r="C67" t="str">
            <v>CNH-6</v>
          </cell>
          <cell r="D67">
            <v>0</v>
          </cell>
          <cell r="F67" t="str">
            <v>465478</v>
          </cell>
        </row>
        <row r="68">
          <cell r="C68" t="str">
            <v>63B28</v>
          </cell>
          <cell r="D68">
            <v>372</v>
          </cell>
          <cell r="F68" t="str">
            <v>465479</v>
          </cell>
        </row>
        <row r="69">
          <cell r="C69" t="str">
            <v>ZZ63-0243-FG</v>
          </cell>
          <cell r="D69">
            <v>192</v>
          </cell>
          <cell r="F69" t="str">
            <v>465479</v>
          </cell>
        </row>
        <row r="70">
          <cell r="C70" t="str">
            <v>ZZ63-0095-FG</v>
          </cell>
          <cell r="D70">
            <v>108</v>
          </cell>
          <cell r="F70" t="str">
            <v>465479</v>
          </cell>
        </row>
        <row r="71">
          <cell r="C71" t="str">
            <v>ZZ63-0103-FG</v>
          </cell>
          <cell r="D71">
            <v>48</v>
          </cell>
          <cell r="F71" t="str">
            <v>465479</v>
          </cell>
        </row>
        <row r="72">
          <cell r="C72" t="str">
            <v>ZZ63-0237-FG</v>
          </cell>
          <cell r="D72">
            <v>1</v>
          </cell>
          <cell r="F72" t="str">
            <v>465479</v>
          </cell>
        </row>
        <row r="73">
          <cell r="C73" t="str">
            <v>ZZ63-0460-FG</v>
          </cell>
          <cell r="D73">
            <v>2</v>
          </cell>
          <cell r="F73" t="str">
            <v>465479</v>
          </cell>
        </row>
        <row r="74">
          <cell r="C74" t="str">
            <v>ZZ63-0456-FG</v>
          </cell>
          <cell r="D74">
            <v>5</v>
          </cell>
          <cell r="F74" t="str">
            <v>465479</v>
          </cell>
        </row>
        <row r="75">
          <cell r="C75" t="str">
            <v>ZZ63-0457-FG</v>
          </cell>
          <cell r="D75">
            <v>1</v>
          </cell>
          <cell r="F75" t="str">
            <v>465479</v>
          </cell>
        </row>
        <row r="76">
          <cell r="C76" t="str">
            <v>CNH-6</v>
          </cell>
          <cell r="D76">
            <v>0</v>
          </cell>
          <cell r="F76" t="str">
            <v>465479</v>
          </cell>
        </row>
        <row r="77">
          <cell r="C77" t="str">
            <v>CNH-6</v>
          </cell>
          <cell r="D77">
            <v>0</v>
          </cell>
          <cell r="F77" t="str">
            <v>471254</v>
          </cell>
        </row>
        <row r="78">
          <cell r="C78" t="str">
            <v>63B28</v>
          </cell>
          <cell r="D78">
            <v>364</v>
          </cell>
          <cell r="F78" t="str">
            <v>471255</v>
          </cell>
        </row>
        <row r="79">
          <cell r="C79" t="str">
            <v>ZZ63-0243-FG</v>
          </cell>
          <cell r="D79">
            <v>48</v>
          </cell>
          <cell r="F79" t="str">
            <v>471255</v>
          </cell>
        </row>
        <row r="80">
          <cell r="C80" t="str">
            <v>ZZ63-0095-FG</v>
          </cell>
          <cell r="D80">
            <v>36</v>
          </cell>
          <cell r="F80" t="str">
            <v>471255</v>
          </cell>
        </row>
        <row r="81">
          <cell r="C81" t="str">
            <v>ZZ63-0237-FG</v>
          </cell>
          <cell r="D81">
            <v>7</v>
          </cell>
          <cell r="F81" t="str">
            <v>471255</v>
          </cell>
        </row>
        <row r="82">
          <cell r="C82" t="str">
            <v>ZZ63-0459-FG</v>
          </cell>
          <cell r="D82">
            <v>5</v>
          </cell>
          <cell r="F82" t="str">
            <v>471255</v>
          </cell>
        </row>
        <row r="83">
          <cell r="C83" t="str">
            <v>ZZ63-0461-FG</v>
          </cell>
          <cell r="D83">
            <v>5</v>
          </cell>
          <cell r="F83" t="str">
            <v>471255</v>
          </cell>
        </row>
        <row r="84">
          <cell r="C84" t="str">
            <v>ZZ63-0456-FG</v>
          </cell>
          <cell r="D84">
            <v>4</v>
          </cell>
          <cell r="F84" t="str">
            <v>471255</v>
          </cell>
        </row>
        <row r="85">
          <cell r="C85" t="str">
            <v>CNH-6</v>
          </cell>
          <cell r="D85">
            <v>54</v>
          </cell>
          <cell r="F85" t="str">
            <v>471255</v>
          </cell>
        </row>
        <row r="86">
          <cell r="C86" t="str">
            <v>63B28</v>
          </cell>
          <cell r="D86">
            <v>392</v>
          </cell>
          <cell r="F86" t="str">
            <v>474748</v>
          </cell>
        </row>
        <row r="87">
          <cell r="C87" t="str">
            <v>ZZ63-0243-FG</v>
          </cell>
          <cell r="D87">
            <v>240</v>
          </cell>
          <cell r="F87" t="str">
            <v>474748</v>
          </cell>
        </row>
        <row r="88">
          <cell r="C88" t="str">
            <v>ZZ63-0095-FG</v>
          </cell>
          <cell r="D88">
            <v>108</v>
          </cell>
          <cell r="F88" t="str">
            <v>474748</v>
          </cell>
        </row>
        <row r="89">
          <cell r="C89" t="str">
            <v>ZZ63-0103-FG</v>
          </cell>
          <cell r="D89">
            <v>144</v>
          </cell>
          <cell r="F89" t="str">
            <v>474748</v>
          </cell>
        </row>
        <row r="90">
          <cell r="C90" t="str">
            <v>ZZ63-0459-FG</v>
          </cell>
          <cell r="D90">
            <v>1</v>
          </cell>
          <cell r="F90" t="str">
            <v>474748</v>
          </cell>
        </row>
        <row r="91">
          <cell r="C91" t="str">
            <v>ZZ63-0458-FG</v>
          </cell>
          <cell r="D91">
            <v>1</v>
          </cell>
          <cell r="F91" t="str">
            <v>474748</v>
          </cell>
        </row>
        <row r="92">
          <cell r="C92" t="str">
            <v>CNH-6</v>
          </cell>
          <cell r="D92">
            <v>138</v>
          </cell>
          <cell r="F92" t="str">
            <v>474748</v>
          </cell>
        </row>
        <row r="93">
          <cell r="C93" t="str">
            <v>CNH-6</v>
          </cell>
          <cell r="D93">
            <v>0</v>
          </cell>
          <cell r="F93" t="str">
            <v>475493</v>
          </cell>
        </row>
        <row r="94">
          <cell r="C94" t="str">
            <v>63B28</v>
          </cell>
          <cell r="D94">
            <v>228</v>
          </cell>
          <cell r="F94" t="str">
            <v>475494</v>
          </cell>
        </row>
        <row r="95">
          <cell r="C95" t="str">
            <v>ZZ63-0243-FG</v>
          </cell>
          <cell r="D95">
            <v>288</v>
          </cell>
          <cell r="F95" t="str">
            <v>475494</v>
          </cell>
        </row>
        <row r="96">
          <cell r="C96" t="str">
            <v>ZZ63-0095-FG</v>
          </cell>
          <cell r="D96">
            <v>72</v>
          </cell>
          <cell r="F96" t="str">
            <v>475494</v>
          </cell>
        </row>
        <row r="97">
          <cell r="C97" t="str">
            <v>ZZ63-0103-FG</v>
          </cell>
          <cell r="D97">
            <v>96</v>
          </cell>
          <cell r="F97" t="str">
            <v>475494</v>
          </cell>
        </row>
        <row r="98">
          <cell r="C98" t="str">
            <v>ZZ63-0237-FG</v>
          </cell>
          <cell r="D98">
            <v>2</v>
          </cell>
          <cell r="F98" t="str">
            <v>475494</v>
          </cell>
        </row>
        <row r="99">
          <cell r="C99" t="str">
            <v>CNH-6</v>
          </cell>
          <cell r="D99">
            <v>264</v>
          </cell>
          <cell r="F99" t="str">
            <v>475494</v>
          </cell>
        </row>
        <row r="100">
          <cell r="C100" t="str">
            <v>CNH-6</v>
          </cell>
          <cell r="D100">
            <v>0</v>
          </cell>
          <cell r="F100" t="str">
            <v>475496</v>
          </cell>
        </row>
        <row r="101">
          <cell r="C101" t="str">
            <v>CNH-6</v>
          </cell>
          <cell r="D101">
            <v>0</v>
          </cell>
          <cell r="F101" t="str">
            <v>477199</v>
          </cell>
        </row>
        <row r="102">
          <cell r="C102" t="str">
            <v>CNH-6</v>
          </cell>
          <cell r="D102">
            <v>0</v>
          </cell>
          <cell r="F102" t="str">
            <v>477200</v>
          </cell>
        </row>
        <row r="103">
          <cell r="C103" t="str">
            <v>63B28</v>
          </cell>
          <cell r="D103">
            <v>480</v>
          </cell>
          <cell r="F103" t="str">
            <v>479026</v>
          </cell>
        </row>
        <row r="104">
          <cell r="C104" t="str">
            <v>ZZ63-0243-FG</v>
          </cell>
          <cell r="D104">
            <v>240</v>
          </cell>
          <cell r="F104" t="str">
            <v>479026</v>
          </cell>
        </row>
        <row r="105">
          <cell r="C105" t="str">
            <v>ZZ63-0095-FG</v>
          </cell>
          <cell r="D105">
            <v>168</v>
          </cell>
          <cell r="F105" t="str">
            <v>479026</v>
          </cell>
        </row>
        <row r="106">
          <cell r="C106" t="str">
            <v>ZZ63-0103-FG</v>
          </cell>
          <cell r="D106">
            <v>96</v>
          </cell>
          <cell r="F106" t="str">
            <v>479026</v>
          </cell>
        </row>
        <row r="107">
          <cell r="C107" t="str">
            <v>ZZ63-0457-FG</v>
          </cell>
          <cell r="D107">
            <v>3</v>
          </cell>
          <cell r="F107" t="str">
            <v>479026</v>
          </cell>
        </row>
        <row r="108">
          <cell r="C108" t="str">
            <v>CNH-6</v>
          </cell>
          <cell r="D108">
            <v>126</v>
          </cell>
          <cell r="F108" t="str">
            <v>479026</v>
          </cell>
        </row>
        <row r="109">
          <cell r="C109" t="str">
            <v>CNH-6</v>
          </cell>
          <cell r="D109">
            <v>0</v>
          </cell>
          <cell r="F109" t="str">
            <v>479027</v>
          </cell>
        </row>
        <row r="110">
          <cell r="C110" t="str">
            <v>PC63TE020805</v>
          </cell>
          <cell r="D110">
            <v>0</v>
          </cell>
          <cell r="F110" t="str">
            <v>508313</v>
          </cell>
        </row>
        <row r="111">
          <cell r="C111" t="str">
            <v>63B28</v>
          </cell>
          <cell r="D111">
            <v>52</v>
          </cell>
          <cell r="F111" t="str">
            <v>516971</v>
          </cell>
        </row>
        <row r="112">
          <cell r="C112" t="str">
            <v>ZZ63-0243-FG</v>
          </cell>
          <cell r="D112">
            <v>48</v>
          </cell>
          <cell r="F112" t="str">
            <v>516971</v>
          </cell>
        </row>
        <row r="113">
          <cell r="C113" t="str">
            <v>ZZ63-0095-FG</v>
          </cell>
          <cell r="D113">
            <v>12</v>
          </cell>
          <cell r="F113" t="str">
            <v>516971</v>
          </cell>
        </row>
        <row r="114">
          <cell r="C114" t="str">
            <v>PC63TE020805</v>
          </cell>
          <cell r="D114">
            <v>292</v>
          </cell>
          <cell r="F114" t="str">
            <v>516971</v>
          </cell>
        </row>
        <row r="115">
          <cell r="C115" t="str">
            <v>PC63CP020810</v>
          </cell>
          <cell r="D115">
            <v>76</v>
          </cell>
          <cell r="F115" t="str">
            <v>516971</v>
          </cell>
        </row>
        <row r="116">
          <cell r="C116" t="str">
            <v>PC63TE020804</v>
          </cell>
          <cell r="D116">
            <v>34</v>
          </cell>
          <cell r="F116" t="str">
            <v>516971</v>
          </cell>
        </row>
        <row r="117">
          <cell r="C117" t="str">
            <v>PC63CU020814</v>
          </cell>
          <cell r="D117">
            <v>62</v>
          </cell>
          <cell r="F117" t="str">
            <v>516971</v>
          </cell>
        </row>
        <row r="118">
          <cell r="C118" t="str">
            <v>CNH-6</v>
          </cell>
          <cell r="D118">
            <v>36</v>
          </cell>
          <cell r="F118" t="str">
            <v>516971</v>
          </cell>
        </row>
        <row r="119">
          <cell r="C119" t="str">
            <v>PC63TE020805</v>
          </cell>
          <cell r="D119">
            <v>252</v>
          </cell>
          <cell r="F119" t="str">
            <v>520553</v>
          </cell>
        </row>
        <row r="120">
          <cell r="C120" t="str">
            <v>PC63CP020810</v>
          </cell>
          <cell r="D120">
            <v>188</v>
          </cell>
          <cell r="F120" t="str">
            <v>520553</v>
          </cell>
        </row>
        <row r="121">
          <cell r="C121" t="str">
            <v>PC63CU020814</v>
          </cell>
          <cell r="D121">
            <v>252</v>
          </cell>
          <cell r="F121" t="str">
            <v>520553</v>
          </cell>
        </row>
        <row r="122">
          <cell r="C122" t="str">
            <v>CNH-6</v>
          </cell>
          <cell r="D122">
            <v>54</v>
          </cell>
          <cell r="F122" t="str">
            <v>520553</v>
          </cell>
        </row>
        <row r="123">
          <cell r="C123" t="str">
            <v>PC63CP020810</v>
          </cell>
          <cell r="D123">
            <v>456</v>
          </cell>
          <cell r="F123" t="str">
            <v>520554</v>
          </cell>
        </row>
        <row r="124">
          <cell r="C124" t="str">
            <v>PC63CP030813</v>
          </cell>
          <cell r="D124">
            <v>116</v>
          </cell>
          <cell r="F124" t="str">
            <v>520554</v>
          </cell>
        </row>
        <row r="125">
          <cell r="C125" t="str">
            <v>PC63TE020804</v>
          </cell>
          <cell r="D125">
            <v>116</v>
          </cell>
          <cell r="F125" t="str">
            <v>520554</v>
          </cell>
        </row>
        <row r="126">
          <cell r="C126" t="str">
            <v>PC63CU020814</v>
          </cell>
          <cell r="D126">
            <v>288</v>
          </cell>
          <cell r="F126" t="str">
            <v>520554</v>
          </cell>
        </row>
        <row r="127">
          <cell r="C127" t="str">
            <v>CNH-6</v>
          </cell>
          <cell r="D127">
            <v>36</v>
          </cell>
          <cell r="F127" t="str">
            <v>520554</v>
          </cell>
        </row>
        <row r="128">
          <cell r="C128" t="str">
            <v>PC63TE020805</v>
          </cell>
          <cell r="D128">
            <v>0</v>
          </cell>
          <cell r="F128" t="str">
            <v>520689</v>
          </cell>
        </row>
        <row r="129">
          <cell r="C129" t="str">
            <v>PC63TE020804</v>
          </cell>
          <cell r="D129">
            <v>0</v>
          </cell>
          <cell r="F129" t="str">
            <v>520689</v>
          </cell>
        </row>
        <row r="130">
          <cell r="C130" t="str">
            <v>63B28</v>
          </cell>
          <cell r="D130">
            <v>48</v>
          </cell>
          <cell r="F130" t="str">
            <v>520690</v>
          </cell>
        </row>
        <row r="131">
          <cell r="C131" t="str">
            <v>ZZ63-0243-FG</v>
          </cell>
          <cell r="D131">
            <v>96</v>
          </cell>
          <cell r="F131" t="str">
            <v>520690</v>
          </cell>
        </row>
        <row r="132">
          <cell r="C132" t="str">
            <v>ZZ63-0095-FG</v>
          </cell>
          <cell r="D132">
            <v>36</v>
          </cell>
          <cell r="F132" t="str">
            <v>520690</v>
          </cell>
        </row>
        <row r="133">
          <cell r="C133" t="str">
            <v>PC63TE020805</v>
          </cell>
          <cell r="D133">
            <v>370</v>
          </cell>
          <cell r="F133" t="str">
            <v>520690</v>
          </cell>
        </row>
        <row r="134">
          <cell r="C134" t="str">
            <v>PC63CP020810</v>
          </cell>
          <cell r="D134">
            <v>104</v>
          </cell>
          <cell r="F134" t="str">
            <v>520690</v>
          </cell>
        </row>
        <row r="135">
          <cell r="C135" t="str">
            <v>PC63CP030813</v>
          </cell>
          <cell r="D135">
            <v>406</v>
          </cell>
          <cell r="F135" t="str">
            <v>520690</v>
          </cell>
        </row>
        <row r="136">
          <cell r="C136" t="str">
            <v>PC63TE020804</v>
          </cell>
          <cell r="D136">
            <v>82</v>
          </cell>
          <cell r="F136" t="str">
            <v>520690</v>
          </cell>
        </row>
        <row r="137">
          <cell r="C137" t="str">
            <v>PC63CU020814</v>
          </cell>
          <cell r="D137">
            <v>144</v>
          </cell>
          <cell r="F137" t="str">
            <v>520690</v>
          </cell>
        </row>
        <row r="138">
          <cell r="C138" t="str">
            <v>CNH-6</v>
          </cell>
          <cell r="D138">
            <v>72</v>
          </cell>
          <cell r="F138" t="str">
            <v>520690</v>
          </cell>
        </row>
        <row r="139">
          <cell r="C139" t="str">
            <v>PC63TE020804</v>
          </cell>
          <cell r="D139">
            <v>0</v>
          </cell>
          <cell r="F139" t="str">
            <v>520781</v>
          </cell>
        </row>
        <row r="140">
          <cell r="C140" t="str">
            <v>PC63TE020805</v>
          </cell>
          <cell r="D140">
            <v>0</v>
          </cell>
          <cell r="F140" t="str">
            <v>520781</v>
          </cell>
        </row>
        <row r="141">
          <cell r="C141" t="str">
            <v>PC63TE020805</v>
          </cell>
          <cell r="D141">
            <v>0</v>
          </cell>
          <cell r="F141" t="str">
            <v>520783</v>
          </cell>
        </row>
        <row r="142">
          <cell r="C142" t="str">
            <v>PC63CP030813</v>
          </cell>
          <cell r="D142">
            <v>0</v>
          </cell>
          <cell r="F142" t="str">
            <v>520783</v>
          </cell>
        </row>
        <row r="143">
          <cell r="C143" t="str">
            <v>PC63TE020804</v>
          </cell>
          <cell r="D143">
            <v>0</v>
          </cell>
          <cell r="F143" t="str">
            <v>520783</v>
          </cell>
        </row>
        <row r="144">
          <cell r="C144" t="str">
            <v>PC63TE020805</v>
          </cell>
          <cell r="D144">
            <v>0</v>
          </cell>
          <cell r="F144" t="str">
            <v>520784</v>
          </cell>
        </row>
        <row r="145">
          <cell r="C145" t="str">
            <v>PC63TE020805</v>
          </cell>
          <cell r="D145">
            <v>0</v>
          </cell>
          <cell r="F145" t="str">
            <v>520785</v>
          </cell>
        </row>
        <row r="146">
          <cell r="C146" t="str">
            <v>PC63CP030813</v>
          </cell>
          <cell r="D146">
            <v>0</v>
          </cell>
          <cell r="F146" t="str">
            <v>520785</v>
          </cell>
        </row>
        <row r="147">
          <cell r="C147" t="str">
            <v>PC63CP030813</v>
          </cell>
          <cell r="D147">
            <v>0</v>
          </cell>
          <cell r="F147" t="str">
            <v>523083</v>
          </cell>
        </row>
        <row r="148">
          <cell r="C148" t="str">
            <v>PC63TE020805</v>
          </cell>
          <cell r="D148">
            <v>0</v>
          </cell>
          <cell r="F148" t="str">
            <v>523399</v>
          </cell>
        </row>
        <row r="149">
          <cell r="C149" t="str">
            <v>PC63CP020810</v>
          </cell>
          <cell r="D149">
            <v>0</v>
          </cell>
          <cell r="F149" t="str">
            <v>523399</v>
          </cell>
        </row>
        <row r="150">
          <cell r="C150" t="str">
            <v>PC63CP030813</v>
          </cell>
          <cell r="D150">
            <v>0</v>
          </cell>
          <cell r="F150" t="str">
            <v>523399</v>
          </cell>
        </row>
        <row r="151">
          <cell r="C151" t="str">
            <v>PC63TE020805</v>
          </cell>
          <cell r="D151">
            <v>0</v>
          </cell>
          <cell r="F151" t="str">
            <v>528278</v>
          </cell>
        </row>
        <row r="152">
          <cell r="C152" t="str">
            <v>PC63CP020810</v>
          </cell>
          <cell r="D152">
            <v>0</v>
          </cell>
          <cell r="F152" t="str">
            <v>528278</v>
          </cell>
        </row>
        <row r="153">
          <cell r="C153" t="str">
            <v>PC63CP030813</v>
          </cell>
          <cell r="D153">
            <v>0</v>
          </cell>
          <cell r="F153" t="str">
            <v>528278</v>
          </cell>
        </row>
        <row r="154">
          <cell r="C154" t="str">
            <v>PC63TE020804</v>
          </cell>
          <cell r="D154">
            <v>0</v>
          </cell>
          <cell r="F154" t="str">
            <v>528278</v>
          </cell>
        </row>
        <row r="155">
          <cell r="C155" t="str">
            <v>PC63TE020805</v>
          </cell>
          <cell r="D155">
            <v>0</v>
          </cell>
          <cell r="F155" t="str">
            <v>528279</v>
          </cell>
        </row>
        <row r="156">
          <cell r="C156" t="str">
            <v>PC63CP020810</v>
          </cell>
          <cell r="D156">
            <v>0</v>
          </cell>
          <cell r="F156" t="str">
            <v>528279</v>
          </cell>
        </row>
        <row r="157">
          <cell r="C157" t="str">
            <v>PC63CP030813</v>
          </cell>
          <cell r="D157">
            <v>0</v>
          </cell>
          <cell r="F157" t="str">
            <v>528279</v>
          </cell>
        </row>
        <row r="158">
          <cell r="C158" t="str">
            <v>PC63TE020805</v>
          </cell>
          <cell r="D158">
            <v>0</v>
          </cell>
          <cell r="F158" t="str">
            <v>529601</v>
          </cell>
        </row>
        <row r="159">
          <cell r="C159" t="str">
            <v>PC63TE020805</v>
          </cell>
          <cell r="D159">
            <v>0</v>
          </cell>
          <cell r="F159" t="str">
            <v>529602</v>
          </cell>
        </row>
        <row r="160">
          <cell r="C160" t="str">
            <v>PC63CP020810</v>
          </cell>
          <cell r="D160">
            <v>0</v>
          </cell>
          <cell r="F160" t="str">
            <v>529602</v>
          </cell>
        </row>
        <row r="161">
          <cell r="C161" t="str">
            <v>PC63CP030813</v>
          </cell>
          <cell r="D161">
            <v>0</v>
          </cell>
          <cell r="F161" t="str">
            <v>529602</v>
          </cell>
        </row>
        <row r="162">
          <cell r="C162" t="str">
            <v>PC63TE020804</v>
          </cell>
          <cell r="D162">
            <v>0</v>
          </cell>
          <cell r="F162" t="str">
            <v>529602</v>
          </cell>
        </row>
        <row r="163">
          <cell r="C163" t="str">
            <v>PC63TE020805</v>
          </cell>
          <cell r="D163">
            <v>0</v>
          </cell>
          <cell r="F163" t="str">
            <v>530859</v>
          </cell>
        </row>
        <row r="164">
          <cell r="C164" t="str">
            <v>PC63TE020805</v>
          </cell>
          <cell r="D164">
            <v>0</v>
          </cell>
          <cell r="F164" t="str">
            <v>530860</v>
          </cell>
        </row>
        <row r="165">
          <cell r="C165" t="str">
            <v>PC63CP020810</v>
          </cell>
          <cell r="D165">
            <v>0</v>
          </cell>
          <cell r="F165" t="str">
            <v>530860</v>
          </cell>
        </row>
        <row r="166">
          <cell r="C166" t="str">
            <v>PC63CP030813</v>
          </cell>
          <cell r="D166">
            <v>0</v>
          </cell>
          <cell r="F166" t="str">
            <v>530860</v>
          </cell>
        </row>
        <row r="167">
          <cell r="C167" t="str">
            <v>PC63TE020804</v>
          </cell>
          <cell r="D167">
            <v>0</v>
          </cell>
          <cell r="F167" t="str">
            <v>530860</v>
          </cell>
        </row>
        <row r="168">
          <cell r="C168" t="str">
            <v>PC63TE020805</v>
          </cell>
          <cell r="D168">
            <v>0</v>
          </cell>
          <cell r="F168" t="str">
            <v>530862</v>
          </cell>
        </row>
        <row r="169">
          <cell r="C169" t="str">
            <v>PC63CP020810</v>
          </cell>
          <cell r="D169">
            <v>0</v>
          </cell>
          <cell r="F169" t="str">
            <v>530862</v>
          </cell>
        </row>
        <row r="170">
          <cell r="C170" t="str">
            <v>PC63CP030813</v>
          </cell>
          <cell r="D170">
            <v>0</v>
          </cell>
          <cell r="F170" t="str">
            <v>530862</v>
          </cell>
        </row>
        <row r="171">
          <cell r="C171" t="str">
            <v>PC63TE020804</v>
          </cell>
          <cell r="D171">
            <v>0</v>
          </cell>
          <cell r="F171" t="str">
            <v>530862</v>
          </cell>
        </row>
        <row r="172">
          <cell r="C172" t="str">
            <v>PC63TE020805</v>
          </cell>
          <cell r="D172">
            <v>0</v>
          </cell>
          <cell r="F172" t="str">
            <v>530863</v>
          </cell>
        </row>
        <row r="173">
          <cell r="C173" t="str">
            <v>PC63TE020805</v>
          </cell>
          <cell r="D173">
            <v>0</v>
          </cell>
          <cell r="F173" t="str">
            <v>530864</v>
          </cell>
        </row>
        <row r="174">
          <cell r="C174" t="str">
            <v>PC63CP030813</v>
          </cell>
          <cell r="D174">
            <v>0</v>
          </cell>
          <cell r="F174" t="str">
            <v>530864</v>
          </cell>
        </row>
        <row r="175">
          <cell r="C175" t="str">
            <v>PC63TE020804</v>
          </cell>
          <cell r="D175">
            <v>0</v>
          </cell>
          <cell r="F175" t="str">
            <v>530864</v>
          </cell>
        </row>
        <row r="176">
          <cell r="C176" t="str">
            <v>PC63TE020805</v>
          </cell>
          <cell r="D176">
            <v>0</v>
          </cell>
          <cell r="F176" t="str">
            <v>536481</v>
          </cell>
        </row>
        <row r="177">
          <cell r="C177" t="str">
            <v>PC63CP020810</v>
          </cell>
          <cell r="D177">
            <v>0</v>
          </cell>
          <cell r="F177" t="str">
            <v>536481</v>
          </cell>
        </row>
        <row r="178">
          <cell r="C178" t="str">
            <v>PC63CP030813</v>
          </cell>
          <cell r="D178">
            <v>0</v>
          </cell>
          <cell r="F178" t="str">
            <v>536481</v>
          </cell>
        </row>
        <row r="179">
          <cell r="C179" t="str">
            <v>PC63TE020804</v>
          </cell>
          <cell r="D179">
            <v>0</v>
          </cell>
          <cell r="F179" t="str">
            <v>536481</v>
          </cell>
        </row>
        <row r="180">
          <cell r="C180" t="str">
            <v>63B28</v>
          </cell>
          <cell r="D180">
            <v>132</v>
          </cell>
          <cell r="F180" t="str">
            <v>536773</v>
          </cell>
        </row>
        <row r="181">
          <cell r="C181" t="str">
            <v>ZZ63-0243-FG</v>
          </cell>
          <cell r="D181">
            <v>48</v>
          </cell>
          <cell r="F181" t="str">
            <v>536773</v>
          </cell>
        </row>
        <row r="182">
          <cell r="C182" t="str">
            <v>ZZ63-0095-FG</v>
          </cell>
          <cell r="D182">
            <v>24</v>
          </cell>
          <cell r="F182" t="str">
            <v>536773</v>
          </cell>
        </row>
        <row r="183">
          <cell r="C183" t="str">
            <v>ZZ63-0103-FG</v>
          </cell>
          <cell r="D183">
            <v>48</v>
          </cell>
          <cell r="F183" t="str">
            <v>536773</v>
          </cell>
        </row>
        <row r="184">
          <cell r="C184" t="str">
            <v>PC63TE020805</v>
          </cell>
          <cell r="D184">
            <v>0</v>
          </cell>
          <cell r="F184" t="str">
            <v>536773</v>
          </cell>
        </row>
        <row r="185">
          <cell r="C185" t="str">
            <v>PC63CP020810</v>
          </cell>
          <cell r="D185">
            <v>58</v>
          </cell>
          <cell r="F185" t="str">
            <v>536773</v>
          </cell>
        </row>
        <row r="186">
          <cell r="C186" t="str">
            <v>PC63CP030813</v>
          </cell>
          <cell r="D186">
            <v>206</v>
          </cell>
          <cell r="F186" t="str">
            <v>536773</v>
          </cell>
        </row>
        <row r="187">
          <cell r="C187" t="str">
            <v>PC63TE020804</v>
          </cell>
          <cell r="D187">
            <v>0</v>
          </cell>
          <cell r="F187" t="str">
            <v>536773</v>
          </cell>
        </row>
        <row r="188">
          <cell r="C188" t="str">
            <v>PC63CU020814</v>
          </cell>
          <cell r="D188">
            <v>0</v>
          </cell>
          <cell r="F188" t="str">
            <v>536773</v>
          </cell>
        </row>
        <row r="189">
          <cell r="C189" t="str">
            <v>PC63TE020805</v>
          </cell>
          <cell r="D189">
            <v>0</v>
          </cell>
          <cell r="F189" t="str">
            <v>536774</v>
          </cell>
        </row>
        <row r="190">
          <cell r="C190" t="str">
            <v>PC63CP020810</v>
          </cell>
          <cell r="D190">
            <v>0</v>
          </cell>
          <cell r="F190" t="str">
            <v>536774</v>
          </cell>
        </row>
        <row r="191">
          <cell r="C191" t="str">
            <v>PC63CP030813</v>
          </cell>
          <cell r="D191">
            <v>0</v>
          </cell>
          <cell r="F191" t="str">
            <v>536774</v>
          </cell>
        </row>
        <row r="192">
          <cell r="C192" t="str">
            <v>PC63CP020810</v>
          </cell>
          <cell r="D192">
            <v>0</v>
          </cell>
          <cell r="F192" t="str">
            <v>541940</v>
          </cell>
        </row>
        <row r="193">
          <cell r="C193" t="str">
            <v>PC63CP030813</v>
          </cell>
          <cell r="D193">
            <v>0</v>
          </cell>
          <cell r="F193" t="str">
            <v>541942</v>
          </cell>
        </row>
        <row r="194">
          <cell r="C194" t="str">
            <v>PC63CP030813</v>
          </cell>
          <cell r="D194">
            <v>0</v>
          </cell>
          <cell r="F194" t="str">
            <v>546773</v>
          </cell>
        </row>
        <row r="195">
          <cell r="C195" t="str">
            <v>PC63CP030813</v>
          </cell>
          <cell r="D195">
            <v>0</v>
          </cell>
          <cell r="F195" t="str">
            <v>546775</v>
          </cell>
        </row>
        <row r="196">
          <cell r="C196" t="str">
            <v>PC63CP030813</v>
          </cell>
          <cell r="D196">
            <v>0</v>
          </cell>
          <cell r="F196" t="str">
            <v>548046</v>
          </cell>
        </row>
        <row r="197">
          <cell r="C197" t="str">
            <v>PC63TE020805</v>
          </cell>
          <cell r="D197">
            <v>60</v>
          </cell>
          <cell r="F197" t="str">
            <v>548047</v>
          </cell>
        </row>
        <row r="198">
          <cell r="C198" t="str">
            <v>PC63CP020810</v>
          </cell>
          <cell r="D198">
            <v>0</v>
          </cell>
          <cell r="F198" t="str">
            <v>550870</v>
          </cell>
        </row>
        <row r="199">
          <cell r="C199" t="str">
            <v>PC63CP030813</v>
          </cell>
          <cell r="D199">
            <v>0</v>
          </cell>
          <cell r="F199" t="str">
            <v>550870</v>
          </cell>
        </row>
        <row r="200">
          <cell r="C200" t="str">
            <v>PC63CP020810</v>
          </cell>
          <cell r="D200">
            <v>0</v>
          </cell>
          <cell r="F200" t="str">
            <v>554402</v>
          </cell>
        </row>
        <row r="201">
          <cell r="C201" t="str">
            <v>PC63CP020810</v>
          </cell>
          <cell r="D201">
            <v>0</v>
          </cell>
          <cell r="F201" t="str">
            <v>557050</v>
          </cell>
        </row>
        <row r="202">
          <cell r="C202" t="str">
            <v>PC63CP020810</v>
          </cell>
          <cell r="D202">
            <v>0</v>
          </cell>
          <cell r="F202" t="str">
            <v>557052</v>
          </cell>
        </row>
        <row r="203">
          <cell r="C203" t="str">
            <v>PC63CP020810</v>
          </cell>
          <cell r="D203">
            <v>0</v>
          </cell>
          <cell r="F203" t="str">
            <v>557127</v>
          </cell>
        </row>
        <row r="204">
          <cell r="C204" t="str">
            <v>PC63CP020810</v>
          </cell>
          <cell r="D204">
            <v>0</v>
          </cell>
          <cell r="F204" t="str">
            <v>572112</v>
          </cell>
        </row>
        <row r="205">
          <cell r="C205" t="str">
            <v>PC63TH040995</v>
          </cell>
          <cell r="D205">
            <v>0</v>
          </cell>
          <cell r="F205" t="str">
            <v>584672</v>
          </cell>
        </row>
        <row r="206">
          <cell r="C206" t="str">
            <v>PC63TH040995</v>
          </cell>
          <cell r="D206">
            <v>0</v>
          </cell>
          <cell r="F206" t="str">
            <v>587688</v>
          </cell>
        </row>
        <row r="207">
          <cell r="C207" t="str">
            <v>PC63TH040995</v>
          </cell>
          <cell r="D207">
            <v>0</v>
          </cell>
          <cell r="F207" t="str">
            <v>587689</v>
          </cell>
        </row>
        <row r="208">
          <cell r="C208" t="str">
            <v>PC63TH040995</v>
          </cell>
          <cell r="D208">
            <v>0</v>
          </cell>
          <cell r="F208" t="str">
            <v>587690</v>
          </cell>
        </row>
        <row r="209">
          <cell r="C209" t="str">
            <v>PC63TH040995</v>
          </cell>
          <cell r="D209">
            <v>0</v>
          </cell>
          <cell r="F209" t="str">
            <v>588804</v>
          </cell>
        </row>
        <row r="210">
          <cell r="C210" t="str">
            <v>PC63TH040995</v>
          </cell>
          <cell r="D210">
            <v>0</v>
          </cell>
          <cell r="F210" t="str">
            <v>588805</v>
          </cell>
        </row>
        <row r="211">
          <cell r="C211" t="str">
            <v>PC63TH040995</v>
          </cell>
          <cell r="D211">
            <v>0</v>
          </cell>
          <cell r="F211" t="str">
            <v>588806</v>
          </cell>
        </row>
        <row r="212">
          <cell r="C212" t="str">
            <v>PC63TH040995</v>
          </cell>
          <cell r="D212">
            <v>0</v>
          </cell>
          <cell r="F212" t="str">
            <v>588808</v>
          </cell>
        </row>
        <row r="213">
          <cell r="C213" t="str">
            <v>PC63TH040995</v>
          </cell>
          <cell r="D213">
            <v>0</v>
          </cell>
          <cell r="F213" t="str">
            <v>589164</v>
          </cell>
        </row>
        <row r="214">
          <cell r="C214" t="str">
            <v>PC63TH040995</v>
          </cell>
          <cell r="D214">
            <v>0</v>
          </cell>
          <cell r="F214" t="str">
            <v>593930</v>
          </cell>
        </row>
        <row r="215">
          <cell r="C215" t="str">
            <v>PC63TH040996</v>
          </cell>
          <cell r="D215">
            <v>0</v>
          </cell>
          <cell r="F215" t="str">
            <v>593930</v>
          </cell>
        </row>
        <row r="216">
          <cell r="C216" t="str">
            <v>PC63TH040996</v>
          </cell>
          <cell r="D216">
            <v>0</v>
          </cell>
          <cell r="F216" t="str">
            <v>593931</v>
          </cell>
        </row>
        <row r="217">
          <cell r="C217" t="str">
            <v>PC63TH040995</v>
          </cell>
          <cell r="D217">
            <v>0</v>
          </cell>
          <cell r="F217" t="str">
            <v>593931</v>
          </cell>
        </row>
        <row r="218">
          <cell r="C218" t="str">
            <v>PC63TH040996</v>
          </cell>
          <cell r="D218">
            <v>0</v>
          </cell>
          <cell r="F218" t="str">
            <v>593932</v>
          </cell>
        </row>
        <row r="219">
          <cell r="C219" t="str">
            <v>PC63TH040995</v>
          </cell>
          <cell r="D219">
            <v>0</v>
          </cell>
          <cell r="F219" t="str">
            <v>593932</v>
          </cell>
        </row>
        <row r="220">
          <cell r="C220" t="str">
            <v>PC63TH040995</v>
          </cell>
          <cell r="D220">
            <v>0</v>
          </cell>
          <cell r="F220" t="str">
            <v>595838</v>
          </cell>
        </row>
        <row r="221">
          <cell r="C221" t="str">
            <v>PC63TH040996</v>
          </cell>
          <cell r="D221">
            <v>0</v>
          </cell>
          <cell r="F221" t="str">
            <v>595838</v>
          </cell>
        </row>
        <row r="222">
          <cell r="C222" t="str">
            <v>PC63TH040995</v>
          </cell>
          <cell r="D222">
            <v>0</v>
          </cell>
          <cell r="F222" t="str">
            <v>595839</v>
          </cell>
        </row>
        <row r="223">
          <cell r="C223" t="str">
            <v>PC63TH040995</v>
          </cell>
          <cell r="D223">
            <v>0</v>
          </cell>
          <cell r="F223" t="str">
            <v>601730</v>
          </cell>
        </row>
        <row r="224">
          <cell r="C224" t="str">
            <v>PC63TH040996</v>
          </cell>
          <cell r="D224">
            <v>0</v>
          </cell>
          <cell r="F224" t="str">
            <v>601730</v>
          </cell>
        </row>
        <row r="225">
          <cell r="C225" t="str">
            <v>PC63TH040995</v>
          </cell>
          <cell r="D225">
            <v>0</v>
          </cell>
          <cell r="F225" t="str">
            <v>607125</v>
          </cell>
        </row>
        <row r="226">
          <cell r="C226" t="str">
            <v>PC63TH040996</v>
          </cell>
          <cell r="D226">
            <v>0</v>
          </cell>
          <cell r="F226" t="str">
            <v>607125</v>
          </cell>
        </row>
        <row r="227">
          <cell r="C227" t="str">
            <v>PC63TH040995</v>
          </cell>
          <cell r="D227">
            <v>0</v>
          </cell>
          <cell r="F227" t="str">
            <v>607128</v>
          </cell>
        </row>
        <row r="228">
          <cell r="C228" t="str">
            <v>PC63TH040995</v>
          </cell>
          <cell r="D228">
            <v>0</v>
          </cell>
          <cell r="F228" t="str">
            <v>607131</v>
          </cell>
        </row>
        <row r="229">
          <cell r="C229" t="str">
            <v>PC63TH040995</v>
          </cell>
          <cell r="D229">
            <v>0</v>
          </cell>
          <cell r="F229" t="str">
            <v>608389</v>
          </cell>
        </row>
        <row r="230">
          <cell r="C230" t="str">
            <v>PC63TH040995</v>
          </cell>
          <cell r="D230">
            <v>0</v>
          </cell>
          <cell r="F230" t="str">
            <v>608390</v>
          </cell>
        </row>
        <row r="231">
          <cell r="C231" t="str">
            <v>PC63CP030813</v>
          </cell>
          <cell r="D231">
            <v>436</v>
          </cell>
          <cell r="F231" t="str">
            <v>609514</v>
          </cell>
        </row>
        <row r="232">
          <cell r="C232" t="str">
            <v>PC63TE020804</v>
          </cell>
          <cell r="D232">
            <v>84</v>
          </cell>
          <cell r="F232" t="str">
            <v>609514</v>
          </cell>
        </row>
        <row r="233">
          <cell r="C233" t="str">
            <v>PC63CU020814</v>
          </cell>
          <cell r="D233">
            <v>80</v>
          </cell>
          <cell r="F233" t="str">
            <v>609514</v>
          </cell>
        </row>
        <row r="234">
          <cell r="C234" t="str">
            <v>PC63TH010992</v>
          </cell>
          <cell r="D234">
            <v>56</v>
          </cell>
          <cell r="F234" t="str">
            <v>609514</v>
          </cell>
        </row>
        <row r="235">
          <cell r="C235" t="str">
            <v>PC63TH011325</v>
          </cell>
          <cell r="D235">
            <v>68</v>
          </cell>
          <cell r="F235" t="str">
            <v>609514</v>
          </cell>
        </row>
        <row r="236">
          <cell r="C236" t="str">
            <v>PC63TH010993</v>
          </cell>
          <cell r="D236">
            <v>84</v>
          </cell>
          <cell r="F236" t="str">
            <v>609514</v>
          </cell>
        </row>
        <row r="237">
          <cell r="C237" t="str">
            <v>PC63TH040995</v>
          </cell>
          <cell r="D237">
            <v>432</v>
          </cell>
          <cell r="F237" t="str">
            <v>609514</v>
          </cell>
        </row>
        <row r="238">
          <cell r="C238" t="str">
            <v>PC63TH040996</v>
          </cell>
          <cell r="D238">
            <v>304</v>
          </cell>
          <cell r="F238" t="str">
            <v>609514</v>
          </cell>
        </row>
        <row r="239">
          <cell r="C239" t="str">
            <v>CNH-6</v>
          </cell>
          <cell r="D239">
            <v>84</v>
          </cell>
          <cell r="F239" t="str">
            <v>609514</v>
          </cell>
        </row>
        <row r="240">
          <cell r="C240" t="str">
            <v>PC63TH040995</v>
          </cell>
          <cell r="D240">
            <v>0</v>
          </cell>
          <cell r="F240" t="str">
            <v>610081</v>
          </cell>
        </row>
        <row r="241">
          <cell r="C241" t="str">
            <v>PC63TH040996</v>
          </cell>
          <cell r="D241">
            <v>0</v>
          </cell>
          <cell r="F241" t="str">
            <v>610081</v>
          </cell>
        </row>
        <row r="242">
          <cell r="C242" t="str">
            <v>ZZ63-0095-FG</v>
          </cell>
          <cell r="D242">
            <v>0</v>
          </cell>
          <cell r="F242" t="str">
            <v>610083</v>
          </cell>
        </row>
        <row r="243">
          <cell r="C243" t="str">
            <v>PC63TH040995</v>
          </cell>
          <cell r="D243">
            <v>0</v>
          </cell>
          <cell r="F243" t="str">
            <v>611035</v>
          </cell>
        </row>
        <row r="244">
          <cell r="C244" t="str">
            <v>PC63TH040995</v>
          </cell>
          <cell r="D244">
            <v>0</v>
          </cell>
          <cell r="F244" t="str">
            <v>611036</v>
          </cell>
        </row>
        <row r="245">
          <cell r="C245" t="str">
            <v>ZZ63-0095-FG</v>
          </cell>
          <cell r="D245">
            <v>0</v>
          </cell>
          <cell r="F245" t="str">
            <v>615183</v>
          </cell>
        </row>
        <row r="246">
          <cell r="C246" t="str">
            <v>63B29</v>
          </cell>
          <cell r="D246">
            <v>0</v>
          </cell>
          <cell r="F246" t="str">
            <v>615185</v>
          </cell>
        </row>
        <row r="247">
          <cell r="C247" t="str">
            <v>ZZ63-0095-FG</v>
          </cell>
          <cell r="D247">
            <v>0</v>
          </cell>
          <cell r="F247" t="str">
            <v>615185</v>
          </cell>
        </row>
        <row r="248">
          <cell r="C248" t="str">
            <v>PC63TH040995</v>
          </cell>
          <cell r="D248">
            <v>0</v>
          </cell>
          <cell r="F248" t="str">
            <v>615185</v>
          </cell>
        </row>
        <row r="249">
          <cell r="C249" t="str">
            <v>63B29</v>
          </cell>
          <cell r="D249">
            <v>0</v>
          </cell>
          <cell r="F249" t="str">
            <v>615186</v>
          </cell>
        </row>
        <row r="250">
          <cell r="C250" t="str">
            <v>ZZ63-0095-FG</v>
          </cell>
          <cell r="D250">
            <v>0</v>
          </cell>
          <cell r="F250" t="str">
            <v>615187</v>
          </cell>
        </row>
        <row r="251">
          <cell r="C251" t="str">
            <v>PC63TH010993</v>
          </cell>
          <cell r="D251">
            <v>0</v>
          </cell>
          <cell r="F251" t="str">
            <v>627852</v>
          </cell>
        </row>
        <row r="252">
          <cell r="C252" t="str">
            <v>PC63TH010993</v>
          </cell>
          <cell r="D252">
            <v>0</v>
          </cell>
          <cell r="F252" t="str">
            <v>642829</v>
          </cell>
        </row>
        <row r="253">
          <cell r="C253" t="str">
            <v>PC63TH010993</v>
          </cell>
          <cell r="D253">
            <v>0</v>
          </cell>
          <cell r="F253" t="str">
            <v>642832</v>
          </cell>
        </row>
        <row r="254">
          <cell r="C254" t="str">
            <v>PC63TH010993</v>
          </cell>
          <cell r="D254">
            <v>0</v>
          </cell>
          <cell r="F254" t="str">
            <v>642834</v>
          </cell>
        </row>
        <row r="255">
          <cell r="C255" t="str">
            <v>PC63TH010993</v>
          </cell>
          <cell r="D255">
            <v>0</v>
          </cell>
          <cell r="F255" t="str">
            <v>644558</v>
          </cell>
        </row>
        <row r="256">
          <cell r="C256" t="str">
            <v>PC63CU020814</v>
          </cell>
          <cell r="D256">
            <v>0</v>
          </cell>
          <cell r="F256" t="str">
            <v>646969</v>
          </cell>
        </row>
        <row r="257">
          <cell r="C257" t="str">
            <v>PC63CP030813</v>
          </cell>
          <cell r="D257">
            <v>0</v>
          </cell>
          <cell r="F257" t="str">
            <v>680381</v>
          </cell>
        </row>
        <row r="258">
          <cell r="C258" t="str">
            <v>CNH-6</v>
          </cell>
          <cell r="D258">
            <v>0</v>
          </cell>
          <cell r="F258" t="str">
            <v>685455</v>
          </cell>
        </row>
        <row r="259">
          <cell r="C259" t="str">
            <v>PC63TE020804</v>
          </cell>
          <cell r="D259">
            <v>0</v>
          </cell>
          <cell r="F259" t="str">
            <v>685463</v>
          </cell>
        </row>
        <row r="260">
          <cell r="C260" t="str">
            <v>PC63TE020804</v>
          </cell>
          <cell r="D260">
            <v>0</v>
          </cell>
          <cell r="F260" t="str">
            <v>686950</v>
          </cell>
        </row>
        <row r="261">
          <cell r="C261" t="str">
            <v>PC63CP030813</v>
          </cell>
          <cell r="D261">
            <v>0</v>
          </cell>
          <cell r="F261" t="str">
            <v>686951</v>
          </cell>
        </row>
        <row r="262">
          <cell r="C262" t="str">
            <v>PC63TE020804</v>
          </cell>
          <cell r="D262">
            <v>0</v>
          </cell>
          <cell r="F262" t="str">
            <v>686951</v>
          </cell>
        </row>
        <row r="263">
          <cell r="C263" t="str">
            <v>PC63TE020804</v>
          </cell>
          <cell r="D263">
            <v>0</v>
          </cell>
          <cell r="F263" t="str">
            <v>686952</v>
          </cell>
        </row>
        <row r="264">
          <cell r="C264" t="str">
            <v>PC63TE020805</v>
          </cell>
          <cell r="D264">
            <v>0</v>
          </cell>
          <cell r="F264" t="str">
            <v>686952</v>
          </cell>
        </row>
        <row r="265">
          <cell r="C265" t="str">
            <v>CNH-6</v>
          </cell>
          <cell r="D265">
            <v>0</v>
          </cell>
          <cell r="F265" t="str">
            <v>691736</v>
          </cell>
        </row>
        <row r="266">
          <cell r="C266" t="str">
            <v>CNH-6</v>
          </cell>
          <cell r="D266">
            <v>0</v>
          </cell>
          <cell r="F266" t="str">
            <v>694086</v>
          </cell>
        </row>
        <row r="267">
          <cell r="C267" t="str">
            <v>CNH-6</v>
          </cell>
          <cell r="D267">
            <v>0</v>
          </cell>
          <cell r="F267" t="str">
            <v>695968</v>
          </cell>
        </row>
        <row r="268">
          <cell r="C268" t="str">
            <v>CNH-6</v>
          </cell>
          <cell r="D268">
            <v>0</v>
          </cell>
          <cell r="F268" t="str">
            <v>695970</v>
          </cell>
        </row>
        <row r="269">
          <cell r="C269" t="str">
            <v>CNH-6</v>
          </cell>
          <cell r="D269">
            <v>0</v>
          </cell>
          <cell r="F269" t="str">
            <v>697484</v>
          </cell>
        </row>
        <row r="270">
          <cell r="C270" t="str">
            <v>ZZ63-0243-FG</v>
          </cell>
          <cell r="D270">
            <v>0</v>
          </cell>
          <cell r="F270" t="str">
            <v>739224</v>
          </cell>
        </row>
        <row r="271">
          <cell r="C271" t="str">
            <v>63B28</v>
          </cell>
          <cell r="D271">
            <v>0</v>
          </cell>
          <cell r="F271" t="str">
            <v>739225</v>
          </cell>
        </row>
        <row r="272">
          <cell r="C272" t="str">
            <v>ZZ63-0243-FG</v>
          </cell>
          <cell r="D272">
            <v>0</v>
          </cell>
          <cell r="F272" t="str">
            <v>739225</v>
          </cell>
        </row>
        <row r="273">
          <cell r="C273" t="str">
            <v>ZZ63-0095-FG</v>
          </cell>
          <cell r="D273">
            <v>0</v>
          </cell>
          <cell r="F273" t="str">
            <v>739225</v>
          </cell>
        </row>
        <row r="274">
          <cell r="C274" t="str">
            <v>PC63CP030813</v>
          </cell>
          <cell r="D274">
            <v>0</v>
          </cell>
          <cell r="F274" t="str">
            <v>739225</v>
          </cell>
        </row>
        <row r="275">
          <cell r="C275" t="str">
            <v>ZZ63-0243-FG</v>
          </cell>
          <cell r="D275">
            <v>0</v>
          </cell>
          <cell r="F275" t="str">
            <v>739226</v>
          </cell>
        </row>
        <row r="276">
          <cell r="C276" t="str">
            <v>PC63TE020805</v>
          </cell>
          <cell r="D276">
            <v>0</v>
          </cell>
          <cell r="F276" t="str">
            <v>739227</v>
          </cell>
        </row>
        <row r="277">
          <cell r="C277" t="str">
            <v>PC63CP020810</v>
          </cell>
          <cell r="D277">
            <v>0</v>
          </cell>
          <cell r="F277" t="str">
            <v>739227</v>
          </cell>
        </row>
        <row r="278">
          <cell r="C278" t="str">
            <v>PC63TE020804</v>
          </cell>
          <cell r="D278">
            <v>0</v>
          </cell>
          <cell r="F278" t="str">
            <v>739228</v>
          </cell>
        </row>
        <row r="279">
          <cell r="C279" t="str">
            <v>PC63CU020814</v>
          </cell>
          <cell r="D279">
            <v>0</v>
          </cell>
          <cell r="F279" t="str">
            <v>739228</v>
          </cell>
        </row>
        <row r="280">
          <cell r="C280" t="str">
            <v>PC63TE020805</v>
          </cell>
          <cell r="D280">
            <v>0</v>
          </cell>
          <cell r="F280" t="str">
            <v>739229</v>
          </cell>
        </row>
        <row r="281">
          <cell r="C281" t="str">
            <v>PC63TE020804</v>
          </cell>
          <cell r="D281">
            <v>0</v>
          </cell>
          <cell r="F281" t="str">
            <v>739230</v>
          </cell>
        </row>
        <row r="282">
          <cell r="C282" t="str">
            <v>PC63CU020814</v>
          </cell>
          <cell r="D282">
            <v>0</v>
          </cell>
          <cell r="F282" t="str">
            <v>739230</v>
          </cell>
        </row>
        <row r="283">
          <cell r="C283" t="str">
            <v>63B28</v>
          </cell>
          <cell r="D283">
            <v>0</v>
          </cell>
          <cell r="F283" t="str">
            <v>739231</v>
          </cell>
        </row>
        <row r="284">
          <cell r="C284" t="str">
            <v>ZZ63-0243-FG</v>
          </cell>
          <cell r="D284">
            <v>0</v>
          </cell>
          <cell r="F284" t="str">
            <v>739231</v>
          </cell>
        </row>
        <row r="285">
          <cell r="C285" t="str">
            <v>PC63TE020805</v>
          </cell>
          <cell r="D285">
            <v>0</v>
          </cell>
          <cell r="F285" t="str">
            <v>739231</v>
          </cell>
        </row>
        <row r="286">
          <cell r="C286" t="str">
            <v>PC63CP020810</v>
          </cell>
          <cell r="D286">
            <v>0</v>
          </cell>
          <cell r="F286" t="str">
            <v>739231</v>
          </cell>
        </row>
        <row r="287">
          <cell r="C287" t="str">
            <v>63B28</v>
          </cell>
          <cell r="D287">
            <v>192</v>
          </cell>
          <cell r="F287" t="str">
            <v>740233</v>
          </cell>
        </row>
        <row r="288">
          <cell r="C288" t="str">
            <v>PC63TE020805</v>
          </cell>
          <cell r="D288">
            <v>600</v>
          </cell>
          <cell r="F288" t="str">
            <v>740233</v>
          </cell>
        </row>
        <row r="289">
          <cell r="C289" t="str">
            <v>PC63CP030813</v>
          </cell>
          <cell r="D289">
            <v>440</v>
          </cell>
          <cell r="F289" t="str">
            <v>740233</v>
          </cell>
        </row>
        <row r="290">
          <cell r="C290" t="str">
            <v>PC63TE020804</v>
          </cell>
          <cell r="D290">
            <v>540</v>
          </cell>
          <cell r="F290" t="str">
            <v>740234</v>
          </cell>
        </row>
        <row r="291">
          <cell r="C291" t="str">
            <v>PC63CU020814</v>
          </cell>
          <cell r="D291">
            <v>144</v>
          </cell>
          <cell r="F291" t="str">
            <v>740234</v>
          </cell>
        </row>
        <row r="292">
          <cell r="C292" t="str">
            <v>ZZ63-0243-FG</v>
          </cell>
          <cell r="D292">
            <v>0</v>
          </cell>
          <cell r="F292" t="str">
            <v>752304</v>
          </cell>
        </row>
        <row r="293">
          <cell r="C293" t="str">
            <v>ZZ63-0243-FG</v>
          </cell>
          <cell r="D293">
            <v>0</v>
          </cell>
          <cell r="F293" t="str">
            <v>752306</v>
          </cell>
        </row>
        <row r="294">
          <cell r="C294" t="str">
            <v>ZZ63-0243-FG</v>
          </cell>
          <cell r="D294">
            <v>0</v>
          </cell>
          <cell r="F294" t="str">
            <v>753245</v>
          </cell>
        </row>
        <row r="295">
          <cell r="C295" t="str">
            <v>ZZ63-0243-FG</v>
          </cell>
          <cell r="D295">
            <v>0</v>
          </cell>
          <cell r="F295" t="str">
            <v>753246</v>
          </cell>
        </row>
        <row r="296">
          <cell r="C296" t="str">
            <v>ZZ63-0243-FG</v>
          </cell>
          <cell r="D296">
            <v>0</v>
          </cell>
          <cell r="F296" t="str">
            <v>755465</v>
          </cell>
        </row>
        <row r="297">
          <cell r="C297" t="str">
            <v>ZZ63-0243-FG</v>
          </cell>
          <cell r="D297">
            <v>0</v>
          </cell>
          <cell r="F297" t="str">
            <v>755466</v>
          </cell>
        </row>
        <row r="298">
          <cell r="C298" t="str">
            <v>ZZ63-0243-FG</v>
          </cell>
          <cell r="D298">
            <v>0</v>
          </cell>
          <cell r="F298" t="str">
            <v>755469</v>
          </cell>
        </row>
        <row r="299">
          <cell r="C299" t="str">
            <v>PC63PP031461</v>
          </cell>
          <cell r="D299">
            <v>0</v>
          </cell>
          <cell r="F299" t="str">
            <v>761912</v>
          </cell>
        </row>
        <row r="300">
          <cell r="C300" t="str">
            <v>PC63CR091450</v>
          </cell>
          <cell r="D300">
            <v>480</v>
          </cell>
          <cell r="F300" t="str">
            <v>763425</v>
          </cell>
        </row>
        <row r="301">
          <cell r="C301" t="str">
            <v>PC63PP031461</v>
          </cell>
          <cell r="D301">
            <v>88</v>
          </cell>
          <cell r="F301" t="str">
            <v>763426</v>
          </cell>
        </row>
        <row r="302">
          <cell r="C302" t="str">
            <v>CNH-6</v>
          </cell>
          <cell r="D302">
            <v>0</v>
          </cell>
          <cell r="F302" t="str">
            <v>767666</v>
          </cell>
        </row>
        <row r="303">
          <cell r="C303" t="str">
            <v>ZZ63-0095-FG</v>
          </cell>
          <cell r="D303">
            <v>0</v>
          </cell>
          <cell r="F303" t="str">
            <v>777795</v>
          </cell>
        </row>
        <row r="304">
          <cell r="C304" t="str">
            <v>ZZ63-0103-FG</v>
          </cell>
          <cell r="D304">
            <v>0</v>
          </cell>
          <cell r="F304" t="str">
            <v>777796</v>
          </cell>
        </row>
        <row r="305">
          <cell r="C305" t="str">
            <v>ZZ63-0095-FG</v>
          </cell>
          <cell r="D305">
            <v>0</v>
          </cell>
          <cell r="F305" t="str">
            <v>782317</v>
          </cell>
        </row>
        <row r="306">
          <cell r="C306" t="str">
            <v>CNH-6</v>
          </cell>
          <cell r="D306">
            <v>0</v>
          </cell>
          <cell r="F306" t="str">
            <v>782317</v>
          </cell>
        </row>
        <row r="307">
          <cell r="C307" t="str">
            <v>ZZ63-0095-FG</v>
          </cell>
          <cell r="D307">
            <v>0</v>
          </cell>
          <cell r="F307" t="str">
            <v>782320</v>
          </cell>
        </row>
        <row r="308">
          <cell r="C308" t="str">
            <v>CNH-6</v>
          </cell>
          <cell r="D308">
            <v>0</v>
          </cell>
          <cell r="F308" t="str">
            <v>782320</v>
          </cell>
        </row>
        <row r="309">
          <cell r="C309" t="str">
            <v>ZZ63-0103-FG</v>
          </cell>
          <cell r="D309">
            <v>0</v>
          </cell>
          <cell r="F309" t="str">
            <v>785205</v>
          </cell>
        </row>
        <row r="310">
          <cell r="C310" t="str">
            <v>CNH-6</v>
          </cell>
          <cell r="D310">
            <v>0</v>
          </cell>
          <cell r="F310" t="str">
            <v>785205</v>
          </cell>
        </row>
        <row r="311">
          <cell r="C311" t="str">
            <v>ZZ63-0103-FG</v>
          </cell>
          <cell r="D311">
            <v>0</v>
          </cell>
          <cell r="F311" t="str">
            <v>786362</v>
          </cell>
        </row>
        <row r="312">
          <cell r="C312" t="str">
            <v>CNH-6</v>
          </cell>
          <cell r="D312">
            <v>0</v>
          </cell>
          <cell r="F312" t="str">
            <v>791613</v>
          </cell>
        </row>
        <row r="313">
          <cell r="C313" t="str">
            <v>ZZ63-0103-FG</v>
          </cell>
          <cell r="D313">
            <v>0</v>
          </cell>
          <cell r="F313" t="str">
            <v>795708</v>
          </cell>
        </row>
        <row r="314">
          <cell r="C314" t="str">
            <v>PC63CP020810</v>
          </cell>
          <cell r="D314">
            <v>12</v>
          </cell>
          <cell r="F314" t="str">
            <v>803160</v>
          </cell>
        </row>
        <row r="315">
          <cell r="C315" t="str">
            <v>PC63CP030813</v>
          </cell>
          <cell r="D315">
            <v>120</v>
          </cell>
          <cell r="F315" t="str">
            <v>803160</v>
          </cell>
        </row>
        <row r="316">
          <cell r="C316" t="str">
            <v>PC63TE020804</v>
          </cell>
          <cell r="D316">
            <v>174</v>
          </cell>
          <cell r="F316" t="str">
            <v>803160</v>
          </cell>
        </row>
        <row r="317">
          <cell r="C317" t="str">
            <v>PC63CU020814</v>
          </cell>
          <cell r="D317">
            <v>40</v>
          </cell>
          <cell r="F317" t="str">
            <v>803160</v>
          </cell>
        </row>
        <row r="318">
          <cell r="C318" t="str">
            <v>PC63TP031448</v>
          </cell>
          <cell r="D318">
            <v>138</v>
          </cell>
          <cell r="F318" t="str">
            <v>803160</v>
          </cell>
        </row>
        <row r="319">
          <cell r="C319" t="str">
            <v>PC63CR091450</v>
          </cell>
          <cell r="D319">
            <v>196</v>
          </cell>
          <cell r="F319" t="str">
            <v>803160</v>
          </cell>
        </row>
        <row r="320">
          <cell r="C320" t="str">
            <v>CNH-6</v>
          </cell>
          <cell r="D320">
            <v>192</v>
          </cell>
          <cell r="F320" t="str">
            <v>803160</v>
          </cell>
        </row>
        <row r="321">
          <cell r="C321" t="str">
            <v>PC63CR091450</v>
          </cell>
          <cell r="D321">
            <v>0</v>
          </cell>
          <cell r="F321" t="str">
            <v>807974</v>
          </cell>
        </row>
        <row r="322">
          <cell r="C322" t="str">
            <v>PC63CR091450</v>
          </cell>
          <cell r="D322">
            <v>0</v>
          </cell>
          <cell r="F322" t="str">
            <v>811935</v>
          </cell>
        </row>
        <row r="323">
          <cell r="C323" t="str">
            <v>PC63CR091450</v>
          </cell>
          <cell r="D323">
            <v>0</v>
          </cell>
          <cell r="F323" t="str">
            <v>814639</v>
          </cell>
        </row>
        <row r="324">
          <cell r="C324" t="str">
            <v>PC63CR091450</v>
          </cell>
          <cell r="D324">
            <v>0</v>
          </cell>
          <cell r="F324" t="str">
            <v>819468</v>
          </cell>
        </row>
        <row r="325">
          <cell r="C325" t="str">
            <v>PC63TP031448</v>
          </cell>
          <cell r="D325">
            <v>0</v>
          </cell>
          <cell r="F325" t="str">
            <v>835112</v>
          </cell>
        </row>
        <row r="326">
          <cell r="C326" t="str">
            <v>PC63TP031448</v>
          </cell>
          <cell r="D326">
            <v>0</v>
          </cell>
          <cell r="F326" t="str">
            <v>839170</v>
          </cell>
        </row>
        <row r="327">
          <cell r="C327" t="str">
            <v>PC63CR091450</v>
          </cell>
          <cell r="D327">
            <v>0</v>
          </cell>
          <cell r="F327" t="str">
            <v>839170</v>
          </cell>
        </row>
        <row r="328">
          <cell r="C328" t="str">
            <v>PC63CR091450</v>
          </cell>
          <cell r="D328">
            <v>0</v>
          </cell>
          <cell r="F328" t="str">
            <v>839173</v>
          </cell>
        </row>
        <row r="329">
          <cell r="C329" t="str">
            <v>PC63TP031448</v>
          </cell>
          <cell r="D329">
            <v>0</v>
          </cell>
          <cell r="F329" t="str">
            <v>839181</v>
          </cell>
        </row>
        <row r="330">
          <cell r="C330" t="str">
            <v>PC63CR091450</v>
          </cell>
          <cell r="D330">
            <v>0</v>
          </cell>
          <cell r="F330" t="str">
            <v>839181</v>
          </cell>
        </row>
        <row r="331">
          <cell r="C331" t="str">
            <v>63B28</v>
          </cell>
          <cell r="D331">
            <v>0</v>
          </cell>
          <cell r="F331" t="str">
            <v>860002</v>
          </cell>
        </row>
        <row r="332">
          <cell r="C332" t="str">
            <v>63B28</v>
          </cell>
          <cell r="D332">
            <v>128</v>
          </cell>
          <cell r="F332" t="str">
            <v>868187</v>
          </cell>
        </row>
        <row r="333">
          <cell r="C333" t="str">
            <v>ZZ63-0243-FG</v>
          </cell>
          <cell r="D333">
            <v>288</v>
          </cell>
          <cell r="F333" t="str">
            <v>868187</v>
          </cell>
        </row>
        <row r="334">
          <cell r="C334" t="str">
            <v>ZZ63-0095-FG</v>
          </cell>
          <cell r="D334">
            <v>32</v>
          </cell>
          <cell r="F334" t="str">
            <v>868187</v>
          </cell>
        </row>
        <row r="335">
          <cell r="C335" t="str">
            <v>ZZ63-0103-FG</v>
          </cell>
          <cell r="D335">
            <v>64</v>
          </cell>
          <cell r="F335" t="str">
            <v>868187</v>
          </cell>
        </row>
        <row r="336">
          <cell r="C336" t="str">
            <v>PC63TE020805</v>
          </cell>
          <cell r="D336">
            <v>560</v>
          </cell>
          <cell r="F336" t="str">
            <v>868187</v>
          </cell>
        </row>
        <row r="337">
          <cell r="C337" t="str">
            <v>PC63CP020810</v>
          </cell>
          <cell r="D337">
            <v>96</v>
          </cell>
          <cell r="F337" t="str">
            <v>868187</v>
          </cell>
        </row>
        <row r="338">
          <cell r="C338" t="str">
            <v>PC63CP030813</v>
          </cell>
          <cell r="D338">
            <v>330</v>
          </cell>
          <cell r="F338" t="str">
            <v>868187</v>
          </cell>
        </row>
        <row r="339">
          <cell r="C339" t="str">
            <v>PC63TE020804</v>
          </cell>
          <cell r="D339">
            <v>280</v>
          </cell>
          <cell r="F339" t="str">
            <v>868187</v>
          </cell>
        </row>
        <row r="340">
          <cell r="C340" t="str">
            <v>PC63CU020814</v>
          </cell>
          <cell r="D340">
            <v>120</v>
          </cell>
          <cell r="F340" t="str">
            <v>868187</v>
          </cell>
        </row>
        <row r="341">
          <cell r="C341" t="str">
            <v>PC63TP031448</v>
          </cell>
          <cell r="D341">
            <v>32</v>
          </cell>
          <cell r="F341" t="str">
            <v>868187</v>
          </cell>
        </row>
        <row r="342">
          <cell r="C342" t="str">
            <v>PC63CR091450</v>
          </cell>
          <cell r="D342">
            <v>132</v>
          </cell>
          <cell r="F342" t="str">
            <v>868187</v>
          </cell>
        </row>
        <row r="343">
          <cell r="C343" t="str">
            <v>PC63PP031461</v>
          </cell>
          <cell r="D343">
            <v>36</v>
          </cell>
          <cell r="F343" t="str">
            <v>868187</v>
          </cell>
        </row>
        <row r="344">
          <cell r="C344" t="str">
            <v>PC63PN091454</v>
          </cell>
          <cell r="D344">
            <v>72</v>
          </cell>
          <cell r="F344" t="str">
            <v>868187</v>
          </cell>
        </row>
        <row r="345">
          <cell r="C345" t="str">
            <v>CNH-6</v>
          </cell>
          <cell r="D345">
            <v>78</v>
          </cell>
          <cell r="F345" t="str">
            <v>868187</v>
          </cell>
        </row>
        <row r="346">
          <cell r="C346" t="str">
            <v>63B28</v>
          </cell>
          <cell r="D346">
            <v>64</v>
          </cell>
          <cell r="F346" t="str">
            <v>963069</v>
          </cell>
        </row>
        <row r="347">
          <cell r="C347" t="str">
            <v>ZZ63-0243-FG</v>
          </cell>
          <cell r="D347">
            <v>32</v>
          </cell>
          <cell r="F347" t="str">
            <v>963069</v>
          </cell>
        </row>
        <row r="348">
          <cell r="C348" t="str">
            <v>ZZ63-0095-FG</v>
          </cell>
          <cell r="D348">
            <v>40</v>
          </cell>
          <cell r="F348" t="str">
            <v>963069</v>
          </cell>
        </row>
        <row r="349">
          <cell r="C349" t="str">
            <v>ZZ63-0103-FG</v>
          </cell>
          <cell r="D349">
            <v>32</v>
          </cell>
          <cell r="F349" t="str">
            <v>963069</v>
          </cell>
        </row>
        <row r="350">
          <cell r="C350" t="str">
            <v>PC63TE020805</v>
          </cell>
          <cell r="D350">
            <v>140</v>
          </cell>
          <cell r="F350" t="str">
            <v>963069</v>
          </cell>
        </row>
        <row r="351">
          <cell r="C351" t="str">
            <v>PC63CP030813</v>
          </cell>
          <cell r="D351">
            <v>120</v>
          </cell>
          <cell r="F351" t="str">
            <v>963069</v>
          </cell>
        </row>
        <row r="352">
          <cell r="C352" t="str">
            <v>PC63TE020804</v>
          </cell>
          <cell r="D352">
            <v>140</v>
          </cell>
          <cell r="F352" t="str">
            <v>963069</v>
          </cell>
        </row>
        <row r="353">
          <cell r="C353" t="str">
            <v>PC63CU020814</v>
          </cell>
          <cell r="D353">
            <v>60</v>
          </cell>
          <cell r="F353" t="str">
            <v>963069</v>
          </cell>
        </row>
        <row r="354">
          <cell r="C354" t="str">
            <v>PC63TP031448</v>
          </cell>
          <cell r="D354">
            <v>64</v>
          </cell>
          <cell r="F354" t="str">
            <v>963069</v>
          </cell>
        </row>
        <row r="355">
          <cell r="C355" t="str">
            <v>PC63CR091450</v>
          </cell>
          <cell r="D355">
            <v>66</v>
          </cell>
          <cell r="F355" t="str">
            <v>963069</v>
          </cell>
        </row>
        <row r="356">
          <cell r="C356" t="str">
            <v>PC63PP031461</v>
          </cell>
          <cell r="D356">
            <v>36</v>
          </cell>
          <cell r="F356" t="str">
            <v>963069</v>
          </cell>
        </row>
        <row r="357">
          <cell r="C357" t="str">
            <v>PC63PN091454</v>
          </cell>
          <cell r="D357">
            <v>72</v>
          </cell>
          <cell r="F357" t="str">
            <v>963069</v>
          </cell>
        </row>
        <row r="358">
          <cell r="C358" t="str">
            <v>CNH-6</v>
          </cell>
          <cell r="D358">
            <v>78</v>
          </cell>
          <cell r="F358" t="str">
            <v>963069</v>
          </cell>
        </row>
        <row r="359">
          <cell r="C359" t="str">
            <v>ZZ63-0103-FG</v>
          </cell>
          <cell r="D359">
            <v>64</v>
          </cell>
          <cell r="F359" t="str">
            <v>965829</v>
          </cell>
        </row>
        <row r="360">
          <cell r="C360" t="str">
            <v>PC63TE020805</v>
          </cell>
          <cell r="D360">
            <v>840</v>
          </cell>
          <cell r="F360" t="str">
            <v>965829</v>
          </cell>
        </row>
        <row r="361">
          <cell r="C361" t="str">
            <v>PC63TE020804</v>
          </cell>
          <cell r="D361">
            <v>560</v>
          </cell>
          <cell r="F361" t="str">
            <v>965829</v>
          </cell>
        </row>
        <row r="362">
          <cell r="C362" t="str">
            <v>PC63TP031448</v>
          </cell>
          <cell r="D362">
            <v>128</v>
          </cell>
          <cell r="F362" t="str">
            <v>965829</v>
          </cell>
        </row>
        <row r="363">
          <cell r="C363" t="str">
            <v>PC63CR091450</v>
          </cell>
          <cell r="D363">
            <v>66</v>
          </cell>
          <cell r="F363" t="str">
            <v>965829</v>
          </cell>
        </row>
        <row r="364">
          <cell r="C364" t="str">
            <v>PC63PP031461</v>
          </cell>
          <cell r="D364">
            <v>36</v>
          </cell>
          <cell r="F364" t="str">
            <v>965829</v>
          </cell>
        </row>
        <row r="365">
          <cell r="C365" t="str">
            <v>PC63PN091454</v>
          </cell>
          <cell r="D365">
            <v>120</v>
          </cell>
          <cell r="F365" t="str">
            <v>965829</v>
          </cell>
        </row>
        <row r="366">
          <cell r="C366" t="str">
            <v>CNH-6</v>
          </cell>
          <cell r="D366">
            <v>120</v>
          </cell>
          <cell r="F366" t="str">
            <v>965829</v>
          </cell>
        </row>
        <row r="367">
          <cell r="C367" t="str">
            <v>ZZ63-0095-FG</v>
          </cell>
          <cell r="D367">
            <v>8</v>
          </cell>
          <cell r="F367" t="str">
            <v>965830</v>
          </cell>
        </row>
        <row r="368">
          <cell r="C368" t="str">
            <v>ZZ63-0103-FG</v>
          </cell>
          <cell r="D368">
            <v>32</v>
          </cell>
          <cell r="F368" t="str">
            <v>965830</v>
          </cell>
        </row>
        <row r="369">
          <cell r="C369" t="str">
            <v>PC63TE020805</v>
          </cell>
          <cell r="D369">
            <v>140</v>
          </cell>
          <cell r="F369" t="str">
            <v>965830</v>
          </cell>
        </row>
        <row r="370">
          <cell r="C370" t="str">
            <v>PC63CP030813</v>
          </cell>
          <cell r="D370">
            <v>150</v>
          </cell>
          <cell r="F370" t="str">
            <v>965830</v>
          </cell>
        </row>
        <row r="371">
          <cell r="C371" t="str">
            <v>PC63TE020804</v>
          </cell>
          <cell r="D371">
            <v>280</v>
          </cell>
          <cell r="F371" t="str">
            <v>965830</v>
          </cell>
        </row>
        <row r="372">
          <cell r="C372" t="str">
            <v>PC63CU020814</v>
          </cell>
          <cell r="D372">
            <v>30</v>
          </cell>
          <cell r="F372" t="str">
            <v>965830</v>
          </cell>
        </row>
        <row r="373">
          <cell r="C373" t="str">
            <v>PC63TP031448</v>
          </cell>
          <cell r="D373">
            <v>64</v>
          </cell>
          <cell r="F373" t="str">
            <v>965830</v>
          </cell>
        </row>
        <row r="374">
          <cell r="C374" t="str">
            <v>PC63CR091450</v>
          </cell>
          <cell r="D374">
            <v>132</v>
          </cell>
          <cell r="F374" t="str">
            <v>965830</v>
          </cell>
        </row>
        <row r="375">
          <cell r="C375" t="str">
            <v>PC63PP031461</v>
          </cell>
          <cell r="D375">
            <v>36</v>
          </cell>
          <cell r="F375" t="str">
            <v>965830</v>
          </cell>
        </row>
        <row r="376">
          <cell r="C376" t="str">
            <v>PC63PN091454</v>
          </cell>
          <cell r="D376">
            <v>144</v>
          </cell>
          <cell r="F376" t="str">
            <v>965830</v>
          </cell>
        </row>
        <row r="377">
          <cell r="C377" t="str">
            <v>CNH-6</v>
          </cell>
          <cell r="D377">
            <v>174</v>
          </cell>
          <cell r="F377" t="str">
            <v>965830</v>
          </cell>
        </row>
        <row r="378">
          <cell r="C378" t="str">
            <v>63B28</v>
          </cell>
          <cell r="D378">
            <v>64</v>
          </cell>
          <cell r="F378" t="str">
            <v>968227</v>
          </cell>
        </row>
        <row r="379">
          <cell r="C379" t="str">
            <v>ZZ63-0243-FG</v>
          </cell>
          <cell r="D379">
            <v>112</v>
          </cell>
          <cell r="F379" t="str">
            <v>968227</v>
          </cell>
        </row>
        <row r="380">
          <cell r="C380" t="str">
            <v>ZZ63-0095-FG</v>
          </cell>
          <cell r="D380">
            <v>64</v>
          </cell>
          <cell r="F380" t="str">
            <v>968227</v>
          </cell>
        </row>
        <row r="381">
          <cell r="C381" t="str">
            <v>ZZ63-0103-FG</v>
          </cell>
          <cell r="D381">
            <v>32</v>
          </cell>
          <cell r="F381" t="str">
            <v>968227</v>
          </cell>
        </row>
        <row r="382">
          <cell r="C382" t="str">
            <v>PC63TE020805</v>
          </cell>
          <cell r="D382">
            <v>280</v>
          </cell>
          <cell r="F382" t="str">
            <v>968227</v>
          </cell>
        </row>
        <row r="383">
          <cell r="C383" t="str">
            <v>PC63CP020810</v>
          </cell>
          <cell r="D383">
            <v>96</v>
          </cell>
          <cell r="F383" t="str">
            <v>968227</v>
          </cell>
        </row>
        <row r="384">
          <cell r="C384" t="str">
            <v>PC63CP030813</v>
          </cell>
          <cell r="D384">
            <v>150</v>
          </cell>
          <cell r="F384" t="str">
            <v>968227</v>
          </cell>
        </row>
        <row r="385">
          <cell r="C385" t="str">
            <v>63B28</v>
          </cell>
          <cell r="D385">
            <v>64</v>
          </cell>
          <cell r="F385" t="str">
            <v>968228</v>
          </cell>
        </row>
        <row r="386">
          <cell r="C386" t="str">
            <v>ZZ63-0243-FG</v>
          </cell>
          <cell r="D386">
            <v>32</v>
          </cell>
          <cell r="F386" t="str">
            <v>968228</v>
          </cell>
        </row>
        <row r="387">
          <cell r="C387" t="str">
            <v>ZZ63-0095-FG</v>
          </cell>
          <cell r="D387">
            <v>16</v>
          </cell>
          <cell r="F387" t="str">
            <v>968228</v>
          </cell>
        </row>
        <row r="388">
          <cell r="C388" t="str">
            <v>ZZ63-0103-FG</v>
          </cell>
          <cell r="D388">
            <v>64</v>
          </cell>
          <cell r="F388" t="str">
            <v>968228</v>
          </cell>
        </row>
        <row r="389">
          <cell r="C389" t="str">
            <v>PC63CP020810</v>
          </cell>
          <cell r="D389">
            <v>336</v>
          </cell>
          <cell r="F389" t="str">
            <v>968228</v>
          </cell>
        </row>
        <row r="390">
          <cell r="C390" t="str">
            <v>PC63CP030813</v>
          </cell>
          <cell r="D390">
            <v>150</v>
          </cell>
          <cell r="F390" t="str">
            <v>968228</v>
          </cell>
        </row>
        <row r="391">
          <cell r="C391" t="str">
            <v>PC63TE020804</v>
          </cell>
          <cell r="D391">
            <v>140</v>
          </cell>
          <cell r="F391" t="str">
            <v>968228</v>
          </cell>
        </row>
        <row r="392">
          <cell r="C392" t="str">
            <v>PC63CU020814</v>
          </cell>
          <cell r="D392">
            <v>180</v>
          </cell>
          <cell r="F392" t="str">
            <v>968228</v>
          </cell>
        </row>
        <row r="393">
          <cell r="C393" t="str">
            <v>63B28</v>
          </cell>
          <cell r="D393">
            <v>64</v>
          </cell>
          <cell r="F393" t="str">
            <v>968229</v>
          </cell>
        </row>
        <row r="394">
          <cell r="C394" t="str">
            <v>ZZ63-0095-FG</v>
          </cell>
          <cell r="D394">
            <v>64</v>
          </cell>
          <cell r="F394" t="str">
            <v>968229</v>
          </cell>
        </row>
        <row r="395">
          <cell r="C395" t="str">
            <v>ZZ63-0103-FG</v>
          </cell>
          <cell r="D395">
            <v>96</v>
          </cell>
          <cell r="F395" t="str">
            <v>968229</v>
          </cell>
        </row>
        <row r="396">
          <cell r="C396" t="str">
            <v>PC63TE020805</v>
          </cell>
          <cell r="D396">
            <v>980</v>
          </cell>
          <cell r="F396" t="str">
            <v>968229</v>
          </cell>
        </row>
        <row r="397">
          <cell r="C397" t="str">
            <v>PC63CP020810</v>
          </cell>
          <cell r="D397">
            <v>48</v>
          </cell>
          <cell r="F397" t="str">
            <v>968229</v>
          </cell>
        </row>
        <row r="398">
          <cell r="C398" t="str">
            <v>PC63CP030813</v>
          </cell>
          <cell r="D398">
            <v>180</v>
          </cell>
          <cell r="F398" t="str">
            <v>968229</v>
          </cell>
        </row>
        <row r="399">
          <cell r="C399" t="str">
            <v>63B28</v>
          </cell>
          <cell r="D399">
            <v>64</v>
          </cell>
          <cell r="F399" t="str">
            <v>968230</v>
          </cell>
        </row>
        <row r="400">
          <cell r="C400" t="str">
            <v>ZZ63-0243-FG</v>
          </cell>
          <cell r="D400">
            <v>160</v>
          </cell>
          <cell r="F400" t="str">
            <v>968230</v>
          </cell>
        </row>
        <row r="401">
          <cell r="C401" t="str">
            <v>ZZ63-0095-FG</v>
          </cell>
          <cell r="D401">
            <v>32</v>
          </cell>
          <cell r="F401" t="str">
            <v>968230</v>
          </cell>
        </row>
        <row r="402">
          <cell r="C402" t="str">
            <v>ZZ63-0103-FG</v>
          </cell>
          <cell r="D402">
            <v>96</v>
          </cell>
          <cell r="F402" t="str">
            <v>968230</v>
          </cell>
        </row>
        <row r="403">
          <cell r="C403" t="str">
            <v>PC63TE020805</v>
          </cell>
          <cell r="D403">
            <v>280</v>
          </cell>
          <cell r="F403" t="str">
            <v>968230</v>
          </cell>
        </row>
        <row r="404">
          <cell r="C404" t="str">
            <v>PC63CP020810</v>
          </cell>
          <cell r="D404">
            <v>144</v>
          </cell>
          <cell r="F404" t="str">
            <v>968230</v>
          </cell>
        </row>
        <row r="405">
          <cell r="C405" t="str">
            <v>PC63CP030813</v>
          </cell>
          <cell r="D405">
            <v>90</v>
          </cell>
          <cell r="F405" t="str">
            <v>968230</v>
          </cell>
        </row>
        <row r="406">
          <cell r="C406" t="str">
            <v>PC63CP030813</v>
          </cell>
          <cell r="D406">
            <v>360</v>
          </cell>
          <cell r="F406" t="str">
            <v>968231</v>
          </cell>
        </row>
        <row r="407">
          <cell r="C407" t="str">
            <v>PC63TE020804</v>
          </cell>
          <cell r="D407">
            <v>980</v>
          </cell>
          <cell r="F407" t="str">
            <v>968231</v>
          </cell>
        </row>
        <row r="408">
          <cell r="C408" t="str">
            <v>PC63CU020814</v>
          </cell>
          <cell r="D408">
            <v>180</v>
          </cell>
          <cell r="F408" t="str">
            <v>968231</v>
          </cell>
        </row>
        <row r="409">
          <cell r="C409" t="str">
            <v>PC63TP031448</v>
          </cell>
          <cell r="D409">
            <v>32</v>
          </cell>
          <cell r="F409" t="str">
            <v>968231</v>
          </cell>
        </row>
        <row r="410">
          <cell r="C410" t="str">
            <v>PC63CP030813</v>
          </cell>
          <cell r="D410">
            <v>450</v>
          </cell>
          <cell r="F410" t="str">
            <v>968232</v>
          </cell>
        </row>
        <row r="411">
          <cell r="C411" t="str">
            <v>PC63TE020804</v>
          </cell>
          <cell r="D411">
            <v>700</v>
          </cell>
          <cell r="F411" t="str">
            <v>968232</v>
          </cell>
        </row>
        <row r="412">
          <cell r="C412" t="str">
            <v>PC63CU020814</v>
          </cell>
          <cell r="D412">
            <v>150</v>
          </cell>
          <cell r="F412" t="str">
            <v>968232</v>
          </cell>
        </row>
        <row r="413">
          <cell r="C413" t="str">
            <v>PC63TP031448</v>
          </cell>
          <cell r="D413">
            <v>32</v>
          </cell>
          <cell r="F413" t="str">
            <v>968232</v>
          </cell>
        </row>
        <row r="414">
          <cell r="C414" t="str">
            <v>PC63CP030813</v>
          </cell>
          <cell r="D414">
            <v>120</v>
          </cell>
          <cell r="F414" t="str">
            <v>968233</v>
          </cell>
        </row>
        <row r="415">
          <cell r="C415" t="str">
            <v>PC63TE020804</v>
          </cell>
          <cell r="D415">
            <v>140</v>
          </cell>
          <cell r="F415" t="str">
            <v>968233</v>
          </cell>
        </row>
        <row r="416">
          <cell r="C416" t="str">
            <v>PC63CU020814</v>
          </cell>
          <cell r="D416">
            <v>120</v>
          </cell>
          <cell r="F416" t="str">
            <v>968233</v>
          </cell>
        </row>
        <row r="417">
          <cell r="C417" t="str">
            <v>PC63TP031448</v>
          </cell>
          <cell r="D417">
            <v>96</v>
          </cell>
          <cell r="F417" t="str">
            <v>968233</v>
          </cell>
        </row>
        <row r="418">
          <cell r="C418" t="str">
            <v>PC63CR091450</v>
          </cell>
          <cell r="D418">
            <v>132</v>
          </cell>
          <cell r="F418" t="str">
            <v>968233</v>
          </cell>
        </row>
        <row r="419">
          <cell r="C419" t="str">
            <v>PC63PP031461</v>
          </cell>
          <cell r="D419">
            <v>36</v>
          </cell>
          <cell r="F419" t="str">
            <v>968233</v>
          </cell>
        </row>
        <row r="420">
          <cell r="C420" t="str">
            <v>PC63PN091454</v>
          </cell>
          <cell r="D420">
            <v>144</v>
          </cell>
          <cell r="F420" t="str">
            <v>968233</v>
          </cell>
        </row>
        <row r="421">
          <cell r="C421" t="str">
            <v>CNH-6</v>
          </cell>
          <cell r="D421">
            <v>240</v>
          </cell>
          <cell r="F421" t="str">
            <v>968233</v>
          </cell>
        </row>
        <row r="422">
          <cell r="C422" t="str">
            <v>PC63TP031448</v>
          </cell>
          <cell r="D422">
            <v>128</v>
          </cell>
          <cell r="F422" t="str">
            <v>968234</v>
          </cell>
        </row>
        <row r="423">
          <cell r="C423" t="str">
            <v>PC63CR091450</v>
          </cell>
          <cell r="D423">
            <v>264</v>
          </cell>
          <cell r="F423" t="str">
            <v>968234</v>
          </cell>
        </row>
        <row r="424">
          <cell r="C424" t="str">
            <v>PC63PP031461</v>
          </cell>
          <cell r="D424">
            <v>108</v>
          </cell>
          <cell r="F424" t="str">
            <v>968234</v>
          </cell>
        </row>
        <row r="425">
          <cell r="C425" t="str">
            <v>PC63PN091454</v>
          </cell>
          <cell r="D425">
            <v>168</v>
          </cell>
          <cell r="F425" t="str">
            <v>968234</v>
          </cell>
        </row>
        <row r="426">
          <cell r="C426" t="str">
            <v>CNH-6</v>
          </cell>
          <cell r="D426">
            <v>252</v>
          </cell>
          <cell r="F426" t="str">
            <v>968234</v>
          </cell>
        </row>
        <row r="427">
          <cell r="C427" t="str">
            <v>PC63TP031448</v>
          </cell>
          <cell r="D427">
            <v>128</v>
          </cell>
          <cell r="F427" t="str">
            <v>968235</v>
          </cell>
        </row>
        <row r="428">
          <cell r="C428" t="str">
            <v>PC63CR091450</v>
          </cell>
          <cell r="D428">
            <v>330</v>
          </cell>
          <cell r="F428" t="str">
            <v>968235</v>
          </cell>
        </row>
        <row r="429">
          <cell r="C429" t="str">
            <v>PC63PP031461</v>
          </cell>
          <cell r="D429">
            <v>108</v>
          </cell>
          <cell r="F429" t="str">
            <v>968235</v>
          </cell>
        </row>
        <row r="430">
          <cell r="C430" t="str">
            <v>PC63PN091454</v>
          </cell>
          <cell r="D430">
            <v>144</v>
          </cell>
          <cell r="F430" t="str">
            <v>968235</v>
          </cell>
        </row>
        <row r="431">
          <cell r="C431" t="str">
            <v>CNH-6</v>
          </cell>
          <cell r="D431">
            <v>126</v>
          </cell>
          <cell r="F431" t="str">
            <v>968235</v>
          </cell>
        </row>
        <row r="432">
          <cell r="C432" t="str">
            <v>PC63TP031448</v>
          </cell>
          <cell r="D432">
            <v>64</v>
          </cell>
          <cell r="F432" t="str">
            <v>968236</v>
          </cell>
        </row>
        <row r="433">
          <cell r="C433" t="str">
            <v>PC63CR091450</v>
          </cell>
          <cell r="D433">
            <v>264</v>
          </cell>
          <cell r="F433" t="str">
            <v>968236</v>
          </cell>
        </row>
        <row r="434">
          <cell r="C434" t="str">
            <v>PC63PP031461</v>
          </cell>
          <cell r="D434">
            <v>36</v>
          </cell>
          <cell r="F434" t="str">
            <v>968236</v>
          </cell>
        </row>
        <row r="435">
          <cell r="C435" t="str">
            <v>PC63PN091454</v>
          </cell>
          <cell r="D435">
            <v>264</v>
          </cell>
          <cell r="F435" t="str">
            <v>968236</v>
          </cell>
        </row>
        <row r="436">
          <cell r="C436" t="str">
            <v>CNH-6</v>
          </cell>
          <cell r="D436">
            <v>294</v>
          </cell>
          <cell r="F436" t="str">
            <v>968236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PP Worksheet"/>
      <sheetName val="Savings"/>
      <sheetName val="Total Savings - Worksheet"/>
      <sheetName val="Category Summary"/>
      <sheetName val="Item Summary"/>
      <sheetName val="Summary"/>
      <sheetName val="Summary BC"/>
      <sheetName val="Baseline"/>
      <sheetName val="Linon"/>
      <sheetName val="Winsome"/>
      <sheetName val="Clingman"/>
      <sheetName val="Victory"/>
      <sheetName val="Mecca"/>
      <sheetName val="Picotee"/>
      <sheetName val="Acme"/>
      <sheetName val="Sauder"/>
      <sheetName val="Adesso"/>
      <sheetName val="Olivo"/>
      <sheetName val="Creative"/>
      <sheetName val="Dong"/>
      <sheetName val="TRG"/>
      <sheetName val="Cosco"/>
      <sheetName val="Office"/>
      <sheetName val="Kingsun"/>
      <sheetName val="Collins"/>
      <sheetName val="Foremost"/>
      <sheetName val="Add Another Vendor Sheet"/>
      <sheetName val="Comp Item Summary"/>
      <sheetName val="Deal Sheet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>
        <row r="1">
          <cell r="A1">
            <v>1</v>
          </cell>
          <cell r="B1">
            <v>2</v>
          </cell>
          <cell r="C1">
            <v>3</v>
          </cell>
          <cell r="D1">
            <v>4</v>
          </cell>
          <cell r="E1">
            <v>5</v>
          </cell>
          <cell r="F1">
            <v>6</v>
          </cell>
          <cell r="G1">
            <v>6</v>
          </cell>
          <cell r="H1">
            <v>7</v>
          </cell>
          <cell r="I1">
            <v>8</v>
          </cell>
          <cell r="J1">
            <v>9</v>
          </cell>
          <cell r="K1">
            <v>10</v>
          </cell>
          <cell r="L1">
            <v>11</v>
          </cell>
          <cell r="M1">
            <v>12</v>
          </cell>
          <cell r="N1">
            <v>13</v>
          </cell>
          <cell r="O1">
            <v>14</v>
          </cell>
          <cell r="P1">
            <v>15</v>
          </cell>
          <cell r="Q1">
            <v>16</v>
          </cell>
          <cell r="R1">
            <v>17</v>
          </cell>
          <cell r="S1">
            <v>18</v>
          </cell>
          <cell r="T1">
            <v>19</v>
          </cell>
          <cell r="U1">
            <v>20</v>
          </cell>
          <cell r="V1">
            <v>21</v>
          </cell>
          <cell r="W1">
            <v>22</v>
          </cell>
          <cell r="X1">
            <v>23</v>
          </cell>
          <cell r="Y1">
            <v>24</v>
          </cell>
          <cell r="Z1">
            <v>25</v>
          </cell>
          <cell r="AA1">
            <v>26</v>
          </cell>
          <cell r="AB1">
            <v>27</v>
          </cell>
          <cell r="AC1">
            <v>28</v>
          </cell>
          <cell r="AD1">
            <v>29</v>
          </cell>
          <cell r="AE1">
            <v>30</v>
          </cell>
          <cell r="AF1">
            <v>31</v>
          </cell>
          <cell r="AG1">
            <v>32</v>
          </cell>
          <cell r="AH1">
            <v>33</v>
          </cell>
          <cell r="AI1">
            <v>34</v>
          </cell>
          <cell r="AJ1">
            <v>35</v>
          </cell>
          <cell r="AK1">
            <v>36</v>
          </cell>
          <cell r="AL1">
            <v>37</v>
          </cell>
          <cell r="AM1">
            <v>38</v>
          </cell>
          <cell r="AN1">
            <v>39</v>
          </cell>
          <cell r="AO1">
            <v>40</v>
          </cell>
          <cell r="AP1">
            <v>41</v>
          </cell>
          <cell r="AQ1">
            <v>42</v>
          </cell>
          <cell r="AR1">
            <v>43</v>
          </cell>
          <cell r="AS1">
            <v>44</v>
          </cell>
          <cell r="AT1">
            <v>45</v>
          </cell>
          <cell r="AU1">
            <v>46</v>
          </cell>
          <cell r="AV1">
            <v>47</v>
          </cell>
          <cell r="AW1">
            <v>48</v>
          </cell>
          <cell r="AX1">
            <v>49</v>
          </cell>
          <cell r="AY1">
            <v>50</v>
          </cell>
          <cell r="AZ1">
            <v>51</v>
          </cell>
          <cell r="BA1">
            <v>52</v>
          </cell>
          <cell r="BB1">
            <v>53</v>
          </cell>
          <cell r="BC1">
            <v>54</v>
          </cell>
          <cell r="BD1">
            <v>55</v>
          </cell>
          <cell r="BE1">
            <v>56</v>
          </cell>
          <cell r="BF1">
            <v>57</v>
          </cell>
          <cell r="BG1">
            <v>58</v>
          </cell>
          <cell r="BH1">
            <v>59</v>
          </cell>
          <cell r="BI1">
            <v>60</v>
          </cell>
          <cell r="BJ1">
            <v>61</v>
          </cell>
          <cell r="BK1">
            <v>62</v>
          </cell>
          <cell r="BL1">
            <v>63</v>
          </cell>
          <cell r="BM1">
            <v>64</v>
          </cell>
          <cell r="BN1">
            <v>65</v>
          </cell>
          <cell r="BO1">
            <v>66</v>
          </cell>
          <cell r="BP1">
            <v>67</v>
          </cell>
          <cell r="BQ1">
            <v>68</v>
          </cell>
          <cell r="BR1">
            <v>69</v>
          </cell>
          <cell r="BS1">
            <v>70</v>
          </cell>
          <cell r="BT1">
            <v>71</v>
          </cell>
          <cell r="BU1">
            <v>72</v>
          </cell>
          <cell r="BV1">
            <v>73</v>
          </cell>
          <cell r="BW1">
            <v>74</v>
          </cell>
          <cell r="BX1">
            <v>75</v>
          </cell>
          <cell r="BY1">
            <v>76</v>
          </cell>
          <cell r="BZ1">
            <v>77</v>
          </cell>
          <cell r="CA1">
            <v>78</v>
          </cell>
          <cell r="CB1">
            <v>79</v>
          </cell>
          <cell r="CC1">
            <v>80</v>
          </cell>
          <cell r="CD1">
            <v>81</v>
          </cell>
          <cell r="CE1">
            <v>82</v>
          </cell>
          <cell r="CF1">
            <v>83</v>
          </cell>
          <cell r="CG1">
            <v>84</v>
          </cell>
          <cell r="CH1">
            <v>85</v>
          </cell>
          <cell r="CI1">
            <v>86</v>
          </cell>
          <cell r="CJ1">
            <v>87</v>
          </cell>
          <cell r="CK1">
            <v>88</v>
          </cell>
          <cell r="CL1">
            <v>89</v>
          </cell>
          <cell r="CM1">
            <v>90</v>
          </cell>
          <cell r="CN1">
            <v>91</v>
          </cell>
          <cell r="CO1">
            <v>92</v>
          </cell>
          <cell r="CP1">
            <v>93</v>
          </cell>
          <cell r="CQ1">
            <v>94</v>
          </cell>
          <cell r="CR1">
            <v>95</v>
          </cell>
          <cell r="CS1">
            <v>96</v>
          </cell>
          <cell r="CT1">
            <v>97</v>
          </cell>
          <cell r="CU1">
            <v>98</v>
          </cell>
          <cell r="CV1">
            <v>99</v>
          </cell>
          <cell r="CW1">
            <v>100</v>
          </cell>
          <cell r="CX1">
            <v>101</v>
          </cell>
          <cell r="CY1">
            <v>102</v>
          </cell>
          <cell r="CZ1">
            <v>103</v>
          </cell>
          <cell r="DA1">
            <v>104</v>
          </cell>
          <cell r="DB1">
            <v>105</v>
          </cell>
        </row>
        <row r="2">
          <cell r="I2">
            <v>1</v>
          </cell>
          <cell r="J2">
            <v>2</v>
          </cell>
          <cell r="K2">
            <v>3</v>
          </cell>
          <cell r="L2">
            <v>4</v>
          </cell>
          <cell r="M2">
            <v>5</v>
          </cell>
          <cell r="N2">
            <v>6</v>
          </cell>
          <cell r="O2">
            <v>7</v>
          </cell>
          <cell r="P2">
            <v>8</v>
          </cell>
          <cell r="Q2">
            <v>9</v>
          </cell>
          <cell r="R2">
            <v>10</v>
          </cell>
          <cell r="S2">
            <v>11</v>
          </cell>
          <cell r="T2">
            <v>12</v>
          </cell>
          <cell r="U2">
            <v>13</v>
          </cell>
          <cell r="V2">
            <v>14</v>
          </cell>
          <cell r="W2">
            <v>15</v>
          </cell>
          <cell r="X2">
            <v>16</v>
          </cell>
          <cell r="Y2">
            <v>17</v>
          </cell>
          <cell r="Z2">
            <v>18</v>
          </cell>
          <cell r="AA2">
            <v>19</v>
          </cell>
          <cell r="AB2">
            <v>20</v>
          </cell>
          <cell r="AC2">
            <v>21</v>
          </cell>
          <cell r="AD2">
            <v>22</v>
          </cell>
          <cell r="AE2">
            <v>23</v>
          </cell>
          <cell r="AF2">
            <v>24</v>
          </cell>
          <cell r="AG2">
            <v>25</v>
          </cell>
          <cell r="AH2">
            <v>26</v>
          </cell>
          <cell r="AI2">
            <v>27</v>
          </cell>
          <cell r="AJ2">
            <v>28</v>
          </cell>
          <cell r="AK2">
            <v>29</v>
          </cell>
          <cell r="AL2">
            <v>30</v>
          </cell>
          <cell r="AM2">
            <v>31</v>
          </cell>
          <cell r="AN2">
            <v>32</v>
          </cell>
          <cell r="AO2">
            <v>33</v>
          </cell>
          <cell r="AP2">
            <v>34</v>
          </cell>
          <cell r="AQ2">
            <v>35</v>
          </cell>
          <cell r="AR2">
            <v>36</v>
          </cell>
          <cell r="AS2">
            <v>37</v>
          </cell>
          <cell r="AT2">
            <v>38</v>
          </cell>
          <cell r="AU2">
            <v>39</v>
          </cell>
          <cell r="AV2">
            <v>40</v>
          </cell>
          <cell r="AW2">
            <v>41</v>
          </cell>
          <cell r="AX2">
            <v>42</v>
          </cell>
          <cell r="AY2">
            <v>43</v>
          </cell>
          <cell r="AZ2">
            <v>44</v>
          </cell>
          <cell r="BA2">
            <v>45</v>
          </cell>
          <cell r="BB2">
            <v>46</v>
          </cell>
          <cell r="BC2">
            <v>47</v>
          </cell>
          <cell r="BD2">
            <v>48</v>
          </cell>
          <cell r="BE2">
            <v>49</v>
          </cell>
          <cell r="BF2">
            <v>50</v>
          </cell>
          <cell r="BG2">
            <v>51</v>
          </cell>
          <cell r="BH2">
            <v>52</v>
          </cell>
          <cell r="BI2">
            <v>53</v>
          </cell>
          <cell r="BJ2">
            <v>54</v>
          </cell>
          <cell r="BK2">
            <v>55</v>
          </cell>
          <cell r="BL2">
            <v>56</v>
          </cell>
          <cell r="BM2">
            <v>57</v>
          </cell>
          <cell r="BN2">
            <v>58</v>
          </cell>
          <cell r="BO2">
            <v>59</v>
          </cell>
          <cell r="BP2">
            <v>60</v>
          </cell>
          <cell r="BQ2">
            <v>61</v>
          </cell>
          <cell r="BR2">
            <v>62</v>
          </cell>
          <cell r="BS2">
            <v>63</v>
          </cell>
          <cell r="BT2">
            <v>64</v>
          </cell>
          <cell r="BU2">
            <v>65</v>
          </cell>
          <cell r="BV2">
            <v>66</v>
          </cell>
          <cell r="BW2">
            <v>67</v>
          </cell>
          <cell r="BX2">
            <v>68</v>
          </cell>
          <cell r="BY2">
            <v>69</v>
          </cell>
          <cell r="BZ2">
            <v>70</v>
          </cell>
          <cell r="CA2">
            <v>71</v>
          </cell>
          <cell r="CB2">
            <v>72</v>
          </cell>
          <cell r="CC2">
            <v>73</v>
          </cell>
          <cell r="CD2">
            <v>74</v>
          </cell>
          <cell r="CE2">
            <v>75</v>
          </cell>
          <cell r="CF2">
            <v>76</v>
          </cell>
          <cell r="CG2">
            <v>77</v>
          </cell>
          <cell r="CH2">
            <v>78</v>
          </cell>
          <cell r="CI2">
            <v>79</v>
          </cell>
          <cell r="CJ2">
            <v>80</v>
          </cell>
          <cell r="CK2">
            <v>81</v>
          </cell>
          <cell r="CL2">
            <v>82</v>
          </cell>
          <cell r="CM2">
            <v>83</v>
          </cell>
          <cell r="CN2">
            <v>84</v>
          </cell>
          <cell r="CO2">
            <v>85</v>
          </cell>
          <cell r="CP2">
            <v>86</v>
          </cell>
          <cell r="CQ2">
            <v>87</v>
          </cell>
          <cell r="CR2">
            <v>88</v>
          </cell>
          <cell r="CS2">
            <v>89</v>
          </cell>
          <cell r="CT2">
            <v>90</v>
          </cell>
          <cell r="CU2">
            <v>91</v>
          </cell>
          <cell r="CV2">
            <v>92</v>
          </cell>
          <cell r="CW2">
            <v>93</v>
          </cell>
          <cell r="CX2">
            <v>94</v>
          </cell>
          <cell r="CY2">
            <v>95</v>
          </cell>
          <cell r="CZ2">
            <v>96</v>
          </cell>
          <cell r="DA2">
            <v>97</v>
          </cell>
          <cell r="DB2">
            <v>98</v>
          </cell>
        </row>
        <row r="3">
          <cell r="A3" t="str">
            <v>ROUND 3</v>
          </cell>
          <cell r="H3" t="str">
            <v>Vendor Input Sheet</v>
          </cell>
          <cell r="BS3" t="str">
            <v>Flow Full Case</v>
          </cell>
        </row>
        <row r="4">
          <cell r="I4" t="str">
            <v>ROUND 3</v>
          </cell>
          <cell r="BS4" t="str">
            <v>Flow PIPO</v>
          </cell>
        </row>
        <row r="5">
          <cell r="I5" t="str">
            <v>Vendor Name</v>
          </cell>
          <cell r="J5" t="str">
            <v>Dongguan</v>
          </cell>
          <cell r="V5" t="str">
            <v>Please return by __________________.</v>
          </cell>
          <cell r="BS5" t="str">
            <v>Flow Breakpack</v>
          </cell>
        </row>
        <row r="6">
          <cell r="V6" t="str">
            <v>Please knock on door.</v>
          </cell>
          <cell r="BS6" t="str">
            <v>Reserve Full Case</v>
          </cell>
          <cell r="BU6" t="str">
            <v>Weeks of Supply</v>
          </cell>
        </row>
        <row r="7">
          <cell r="I7" t="str">
            <v>Negotiated Terms:</v>
          </cell>
          <cell r="R7" t="b">
            <v>1</v>
          </cell>
          <cell r="BS7" t="str">
            <v>Reserve PIPO</v>
          </cell>
        </row>
        <row r="8">
          <cell r="I8" t="str">
            <v>Volume Rebate</v>
          </cell>
          <cell r="J8">
            <v>0</v>
          </cell>
          <cell r="M8" t="str">
            <v>Vendor Terms</v>
          </cell>
          <cell r="R8" t="b">
            <v>0</v>
          </cell>
          <cell r="V8" t="str">
            <v>Notes:</v>
          </cell>
          <cell r="W8" t="str">
            <v>ALL import unit costs include AMC/TSS 5.1% commission</v>
          </cell>
          <cell r="AK8" t="str">
            <v>Volume Rebate</v>
          </cell>
          <cell r="AM8">
            <v>0</v>
          </cell>
          <cell r="BS8" t="str">
            <v>Reserve Breakpack</v>
          </cell>
          <cell r="CD8" t="str">
            <v>Weighted Days to Pay</v>
          </cell>
        </row>
        <row r="9">
          <cell r="O9" t="str">
            <v>Import</v>
          </cell>
          <cell r="P9" t="str">
            <v>Domestic</v>
          </cell>
          <cell r="BN9" t="str">
            <v>Rates</v>
          </cell>
          <cell r="BP9">
            <v>9</v>
          </cell>
          <cell r="BS9" t="str">
            <v>Pre Distro Full Case</v>
          </cell>
          <cell r="BU9" t="str">
            <v>Months to be Held</v>
          </cell>
          <cell r="CB9" t="str">
            <v>Import</v>
          </cell>
          <cell r="CD9">
            <v>40.36</v>
          </cell>
        </row>
        <row r="10">
          <cell r="I10" t="str">
            <v>Ad Allowance $</v>
          </cell>
          <cell r="J10">
            <v>0</v>
          </cell>
          <cell r="M10" t="str">
            <v>Discount</v>
          </cell>
          <cell r="O10">
            <v>0</v>
          </cell>
          <cell r="P10">
            <v>0</v>
          </cell>
          <cell r="V10" t="str">
            <v>NO</v>
          </cell>
          <cell r="AK10" t="str">
            <v>Ad Allowance $</v>
          </cell>
          <cell r="AM10">
            <v>0</v>
          </cell>
          <cell r="AQ10" t="str">
            <v>Ad Expense</v>
          </cell>
          <cell r="AS10">
            <v>0</v>
          </cell>
          <cell r="BP10" t="str">
            <v>Flow</v>
          </cell>
          <cell r="BQ10" t="str">
            <v>Reserve</v>
          </cell>
          <cell r="BR10" t="str">
            <v>Pre Distro</v>
          </cell>
          <cell r="BS10" t="str">
            <v>Pre Distro PIPO</v>
          </cell>
          <cell r="BZ10" t="str">
            <v>Handicap</v>
          </cell>
          <cell r="CB10">
            <v>20</v>
          </cell>
        </row>
        <row r="11">
          <cell r="I11" t="str">
            <v>Ad Allowance %</v>
          </cell>
          <cell r="J11">
            <v>0</v>
          </cell>
          <cell r="M11" t="str">
            <v>Days to Pay</v>
          </cell>
          <cell r="O11">
            <v>60</v>
          </cell>
          <cell r="P11">
            <v>0</v>
          </cell>
          <cell r="AK11" t="str">
            <v>Ad Allowance %</v>
          </cell>
          <cell r="AM11">
            <v>0</v>
          </cell>
          <cell r="AQ11" t="str">
            <v>Ad Expense %</v>
          </cell>
          <cell r="AS11">
            <v>0</v>
          </cell>
          <cell r="BN11" t="str">
            <v>Full Case</v>
          </cell>
          <cell r="BP11">
            <v>0.82</v>
          </cell>
          <cell r="BQ11">
            <v>1.1499999999999999</v>
          </cell>
          <cell r="BR11">
            <v>3</v>
          </cell>
          <cell r="BS11" t="str">
            <v>None</v>
          </cell>
          <cell r="BZ11" t="str">
            <v>Modified Days to Pay</v>
          </cell>
          <cell r="CB11">
            <v>40</v>
          </cell>
        </row>
        <row r="12">
          <cell r="I12" t="str">
            <v>MD Allowance $</v>
          </cell>
          <cell r="J12">
            <v>0</v>
          </cell>
          <cell r="M12" t="str">
            <v>New Store Disc.</v>
          </cell>
          <cell r="O12">
            <v>0.1</v>
          </cell>
          <cell r="P12">
            <v>0</v>
          </cell>
          <cell r="V12" t="str">
            <v>NO</v>
          </cell>
          <cell r="AK12" t="str">
            <v>MD Allowance $</v>
          </cell>
          <cell r="AM12">
            <v>0</v>
          </cell>
          <cell r="AQ12" t="str">
            <v>MD Expense $</v>
          </cell>
          <cell r="AS12">
            <v>0</v>
          </cell>
          <cell r="BN12" t="str">
            <v>PIPO</v>
          </cell>
          <cell r="BP12">
            <v>8.18</v>
          </cell>
          <cell r="BQ12">
            <v>14.15</v>
          </cell>
          <cell r="BR12">
            <v>11.53</v>
          </cell>
          <cell r="BU12" t="str">
            <v>Storage Rate</v>
          </cell>
          <cell r="BZ12" t="str">
            <v>Handicap</v>
          </cell>
          <cell r="CB12">
            <v>20</v>
          </cell>
        </row>
        <row r="13">
          <cell r="I13" t="str">
            <v>MD Allowance %</v>
          </cell>
          <cell r="J13">
            <v>0</v>
          </cell>
          <cell r="M13" t="str">
            <v>New Store Days</v>
          </cell>
          <cell r="O13">
            <v>90</v>
          </cell>
          <cell r="P13">
            <v>0</v>
          </cell>
          <cell r="AK13" t="str">
            <v>MD Allowance %</v>
          </cell>
          <cell r="AM13">
            <v>0</v>
          </cell>
          <cell r="AQ13" t="str">
            <v>MD Expense %</v>
          </cell>
          <cell r="AS13">
            <v>0</v>
          </cell>
          <cell r="BN13" t="str">
            <v>Breakpack</v>
          </cell>
          <cell r="BP13">
            <v>0.75</v>
          </cell>
          <cell r="BQ13">
            <v>0.89</v>
          </cell>
          <cell r="BR13">
            <v>0</v>
          </cell>
          <cell r="BU13">
            <v>0.12</v>
          </cell>
          <cell r="BZ13" t="str">
            <v>Modified New Store Days</v>
          </cell>
          <cell r="CB13">
            <v>70</v>
          </cell>
        </row>
        <row r="14">
          <cell r="I14" t="str">
            <v>Other $</v>
          </cell>
          <cell r="J14">
            <v>0</v>
          </cell>
          <cell r="M14" t="str">
            <v>LTL/TL</v>
          </cell>
          <cell r="O14" t="str">
            <v>LTL</v>
          </cell>
          <cell r="AK14" t="str">
            <v>Other $</v>
          </cell>
          <cell r="AM14">
            <v>0</v>
          </cell>
          <cell r="AQ14" t="str">
            <v>Other Expense $</v>
          </cell>
          <cell r="AS14">
            <v>0</v>
          </cell>
        </row>
        <row r="15">
          <cell r="I15" t="str">
            <v>Other %</v>
          </cell>
          <cell r="J15">
            <v>0</v>
          </cell>
          <cell r="M15" t="str">
            <v>Defective Policy</v>
          </cell>
          <cell r="O15" t="str">
            <v>100% B mkds</v>
          </cell>
          <cell r="AK15" t="str">
            <v>Other %</v>
          </cell>
          <cell r="AM15">
            <v>0</v>
          </cell>
          <cell r="AQ15" t="str">
            <v>Other Expense %</v>
          </cell>
          <cell r="AS15">
            <v>0</v>
          </cell>
        </row>
        <row r="17">
          <cell r="AV17" t="str">
            <v>Freight Variables</v>
          </cell>
          <cell r="BW17" t="str">
            <v>Discount/Dating Benefit</v>
          </cell>
        </row>
        <row r="18">
          <cell r="I18" t="str">
            <v>Program Weeks</v>
          </cell>
          <cell r="J18">
            <v>0</v>
          </cell>
          <cell r="T18" t="str">
            <v>Freight input information</v>
          </cell>
          <cell r="AE18" t="str">
            <v>FOB Cost / Retail</v>
          </cell>
          <cell r="AK18" t="str">
            <v>Vendor Income</v>
          </cell>
          <cell r="AQ18" t="str">
            <v>Vendor Expenses</v>
          </cell>
          <cell r="AV18" t="str">
            <v>Import Freight</v>
          </cell>
          <cell r="BD18" t="str">
            <v>Domestic Freight</v>
          </cell>
          <cell r="BJ18" t="str">
            <v>Total Freight</v>
          </cell>
          <cell r="BP18" t="str">
            <v>Supply Chain/Storage Expense</v>
          </cell>
          <cell r="BW18" t="str">
            <v>Import</v>
          </cell>
          <cell r="CA18" t="str">
            <v>Domestic</v>
          </cell>
          <cell r="CH18" t="str">
            <v>Base/Net PMU and Cost</v>
          </cell>
          <cell r="CS18" t="str">
            <v>GM/Contribution Dollars and Rate</v>
          </cell>
          <cell r="CX18" t="str">
            <v>Start of Day</v>
          </cell>
          <cell r="CZ18" t="str">
            <v>Savings From Start</v>
          </cell>
        </row>
        <row r="19">
          <cell r="A19" t="str">
            <v>Item Code</v>
          </cell>
          <cell r="B19" t="str">
            <v>Category Y</v>
          </cell>
          <cell r="C19" t="str">
            <v>Baseline</v>
          </cell>
          <cell r="D19" t="str">
            <v>Buyers Choice</v>
          </cell>
          <cell r="E19" t="str">
            <v>Vendor Bid</v>
          </cell>
          <cell r="F19" t="str">
            <v>Category</v>
          </cell>
          <cell r="G19" t="str">
            <v>Style</v>
          </cell>
          <cell r="I19" t="str">
            <v>Items</v>
          </cell>
          <cell r="J19" t="str">
            <v>DPCI/Style Number</v>
          </cell>
          <cell r="M19" t="str">
            <v>Total Units</v>
          </cell>
          <cell r="O19" t="str">
            <v>Import Unit Cost</v>
          </cell>
          <cell r="P19" t="str">
            <v>Revised Import Unit Cost</v>
          </cell>
          <cell r="R19" t="str">
            <v>Unit Retail</v>
          </cell>
          <cell r="S19" t="str">
            <v>Total Retail</v>
          </cell>
          <cell r="T19" t="str">
            <v>Master Casepack Units</v>
          </cell>
          <cell r="U19" t="str">
            <v>Inner Casepack Units</v>
          </cell>
          <cell r="V19" t="str">
            <v>length (in inches)</v>
          </cell>
          <cell r="W19" t="str">
            <v>width (in inches)</v>
          </cell>
          <cell r="X19" t="str">
            <v>height (in inches)</v>
          </cell>
          <cell r="Y19" t="str">
            <v>weight (in pounds)</v>
          </cell>
          <cell r="Z19" t="str">
            <v>Import  FOB point   (City, Country)</v>
          </cell>
          <cell r="AA19" t="str">
            <v>Domestic FOB point   (City, State)</v>
          </cell>
          <cell r="AB19" t="str">
            <v>Duty Rate</v>
          </cell>
          <cell r="AC19" t="str">
            <v>Net PMU</v>
          </cell>
          <cell r="AE19" t="str">
            <v xml:space="preserve"> FOB Import Cost</v>
          </cell>
          <cell r="AF19" t="str">
            <v xml:space="preserve"> FOB Domestic Cost</v>
          </cell>
          <cell r="AG19" t="str">
            <v xml:space="preserve"> FOB Cost</v>
          </cell>
          <cell r="AH19" t="str">
            <v>Total Retail</v>
          </cell>
          <cell r="AI19" t="str">
            <v>FOB Markup</v>
          </cell>
          <cell r="AK19" t="str">
            <v>Volume Rebate</v>
          </cell>
          <cell r="AL19" t="str">
            <v>Ad Allowance</v>
          </cell>
          <cell r="AM19" t="str">
            <v>MD Allowance</v>
          </cell>
          <cell r="AN19" t="str">
            <v>Other VI</v>
          </cell>
          <cell r="AO19" t="str">
            <v>Total Vendor Income</v>
          </cell>
          <cell r="AQ19" t="str">
            <v>Ad Expense</v>
          </cell>
          <cell r="AR19" t="str">
            <v>MD Expense</v>
          </cell>
          <cell r="AS19" t="str">
            <v>Other Expense</v>
          </cell>
          <cell r="AT19" t="str">
            <v>Total Vendor Expense</v>
          </cell>
          <cell r="AV19" t="str">
            <v>Cube</v>
          </cell>
          <cell r="AW19" t="str">
            <v>Cube/each</v>
          </cell>
          <cell r="AX19" t="str">
            <v>Import Units</v>
          </cell>
          <cell r="AY19" t="str">
            <v>Import Freight Cost</v>
          </cell>
          <cell r="AZ19" t="str">
            <v>% of Items Import</v>
          </cell>
          <cell r="BA19" t="str">
            <v>Import Freight/Unit</v>
          </cell>
          <cell r="BB19" t="str">
            <v>Port to DC Rate</v>
          </cell>
          <cell r="BC19" t="str">
            <v>Domestic Freight from Port</v>
          </cell>
          <cell r="BD19" t="str">
            <v>Weight/ each</v>
          </cell>
          <cell r="BE19" t="str">
            <v>Domestic Units</v>
          </cell>
          <cell r="BF19" t="str">
            <v>Domestic Freight Cost</v>
          </cell>
          <cell r="BG19" t="str">
            <v>% of Items Domestic</v>
          </cell>
          <cell r="BH19" t="str">
            <v>Domestic Freight/Unit</v>
          </cell>
          <cell r="BJ19" t="str">
            <v xml:space="preserve"> Import Freight Cost</v>
          </cell>
          <cell r="BK19" t="str">
            <v xml:space="preserve"> Domestic Freight Cost</v>
          </cell>
          <cell r="BL19" t="str">
            <v>Duty Rate</v>
          </cell>
          <cell r="BM19" t="str">
            <v xml:space="preserve"> Duty</v>
          </cell>
          <cell r="BN19" t="str">
            <v xml:space="preserve"> Total Freight &amp; Duty</v>
          </cell>
          <cell r="BP19" t="str">
            <v>Flow Expense</v>
          </cell>
          <cell r="BQ19" t="str">
            <v>Reserve Expense</v>
          </cell>
          <cell r="BR19" t="str">
            <v>Pre Distro Expense</v>
          </cell>
          <cell r="BS19" t="str">
            <v xml:space="preserve"> Total Supply Chain Expense</v>
          </cell>
          <cell r="BU19" t="str">
            <v>IDC/RDC Storage Expense</v>
          </cell>
          <cell r="BW19" t="str">
            <v>Import Discount Benefit</v>
          </cell>
          <cell r="BX19" t="str">
            <v>Import New Store Discount</v>
          </cell>
          <cell r="BY19" t="str">
            <v>Import Regular Days Benefit</v>
          </cell>
          <cell r="BZ19" t="str">
            <v>Import New Store Days Benefit</v>
          </cell>
          <cell r="CA19" t="str">
            <v>Discount Benefit</v>
          </cell>
          <cell r="CB19" t="str">
            <v>New Store Discount</v>
          </cell>
          <cell r="CC19" t="str">
            <v>Regular Days Benefit</v>
          </cell>
          <cell r="CD19" t="str">
            <v>New Store Days Benefit</v>
          </cell>
          <cell r="CE19" t="str">
            <v>Discount Benefit</v>
          </cell>
          <cell r="CF19" t="str">
            <v>Dating Benefit</v>
          </cell>
          <cell r="CH19" t="str">
            <v xml:space="preserve"> Import Base Cost</v>
          </cell>
          <cell r="CI19" t="str">
            <v xml:space="preserve"> Domestic Base Cost</v>
          </cell>
          <cell r="CJ19" t="str">
            <v>Import Base PMU</v>
          </cell>
          <cell r="CK19" t="str">
            <v>Domestic Base PMU</v>
          </cell>
          <cell r="CL19" t="str">
            <v>Total Base Cost</v>
          </cell>
          <cell r="CM19" t="str">
            <v xml:space="preserve"> Total Base PMU</v>
          </cell>
          <cell r="CN19" t="str">
            <v>Total Base Unit Cost</v>
          </cell>
          <cell r="CO19" t="str">
            <v xml:space="preserve"> Net Cost</v>
          </cell>
          <cell r="CP19" t="str">
            <v xml:space="preserve"> Net PMU</v>
          </cell>
          <cell r="CQ19" t="str">
            <v xml:space="preserve"> Net Unit Cost</v>
          </cell>
          <cell r="CS19" t="str">
            <v>Gross Margin Dollars</v>
          </cell>
          <cell r="CT19" t="str">
            <v>Gross Margin Rate</v>
          </cell>
          <cell r="CU19" t="str">
            <v>Contribution Dollars</v>
          </cell>
          <cell r="CV19" t="str">
            <v>Contribution Rate</v>
          </cell>
          <cell r="CX19" t="str">
            <v>First Cost</v>
          </cell>
          <cell r="CY19" t="str">
            <v>Net Cost</v>
          </cell>
          <cell r="CZ19" t="str">
            <v>First Cost</v>
          </cell>
          <cell r="DA19" t="str">
            <v>Net Cost</v>
          </cell>
        </row>
        <row r="21">
          <cell r="A21" t="str">
            <v>Dongguan 1</v>
          </cell>
          <cell r="B21" t="str">
            <v>Ottomans Y</v>
          </cell>
          <cell r="C21" t="str">
            <v>N</v>
          </cell>
          <cell r="D21" t="str">
            <v>Y</v>
          </cell>
          <cell r="E21" t="str">
            <v>Y</v>
          </cell>
          <cell r="F21" t="str">
            <v>Ottomans</v>
          </cell>
          <cell r="G21" t="str">
            <v>traditional</v>
          </cell>
          <cell r="H21">
            <v>1</v>
          </cell>
          <cell r="I21" t="str">
            <v>Item #1  ottoman with black leather BHL046L-00</v>
          </cell>
          <cell r="J21" t="str">
            <v>BH046L-00</v>
          </cell>
          <cell r="M21">
            <v>25000</v>
          </cell>
          <cell r="O21">
            <v>38.75</v>
          </cell>
          <cell r="R21">
            <v>79.989999999999995</v>
          </cell>
          <cell r="S21">
            <v>1999749.9999999998</v>
          </cell>
          <cell r="T21">
            <v>1</v>
          </cell>
          <cell r="U21">
            <v>1</v>
          </cell>
          <cell r="V21">
            <v>21.375</v>
          </cell>
          <cell r="W21">
            <v>21.375</v>
          </cell>
          <cell r="X21">
            <v>19.625</v>
          </cell>
          <cell r="Y21">
            <v>24.64</v>
          </cell>
          <cell r="Z21" t="str">
            <v>Yan Tian</v>
          </cell>
          <cell r="AB21">
            <v>0</v>
          </cell>
          <cell r="AC21">
            <v>0.42946031772332904</v>
          </cell>
          <cell r="AE21">
            <v>968750</v>
          </cell>
          <cell r="AF21">
            <v>0</v>
          </cell>
          <cell r="AG21">
            <v>968750</v>
          </cell>
          <cell r="AH21">
            <v>1999749.9999999998</v>
          </cell>
          <cell r="AI21">
            <v>0.51556444555569447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  <cell r="AQ21">
            <v>0</v>
          </cell>
          <cell r="AR21">
            <v>0</v>
          </cell>
          <cell r="AS21">
            <v>0</v>
          </cell>
          <cell r="AT21">
            <v>0</v>
          </cell>
          <cell r="AV21">
            <v>5.188934326171875</v>
          </cell>
          <cell r="AW21">
            <v>5.188934326171875</v>
          </cell>
          <cell r="AX21">
            <v>25000</v>
          </cell>
          <cell r="AY21">
            <v>1.1846309403437816</v>
          </cell>
          <cell r="AZ21">
            <v>1</v>
          </cell>
          <cell r="BA21">
            <v>6.1469721501951149</v>
          </cell>
          <cell r="BB21">
            <v>3.1939814736842105E-2</v>
          </cell>
          <cell r="BC21">
            <v>0.78699703511578945</v>
          </cell>
          <cell r="BD21">
            <v>24.64</v>
          </cell>
          <cell r="BE21">
            <v>0</v>
          </cell>
          <cell r="BF21">
            <v>0.11</v>
          </cell>
          <cell r="BG21">
            <v>0</v>
          </cell>
          <cell r="BH21">
            <v>2.7103999999999999</v>
          </cell>
          <cell r="BI21" t="str">
            <v xml:space="preserve"> </v>
          </cell>
          <cell r="BJ21">
            <v>173349.22963277262</v>
          </cell>
          <cell r="BK21">
            <v>0</v>
          </cell>
          <cell r="BL21">
            <v>0</v>
          </cell>
          <cell r="BM21">
            <v>0</v>
          </cell>
          <cell r="BN21">
            <v>173349.22963277262</v>
          </cell>
          <cell r="BP21">
            <v>0</v>
          </cell>
          <cell r="BQ21">
            <v>0</v>
          </cell>
          <cell r="BR21">
            <v>0</v>
          </cell>
          <cell r="BS21">
            <v>0</v>
          </cell>
          <cell r="BU21">
            <v>0</v>
          </cell>
          <cell r="BW21">
            <v>0</v>
          </cell>
          <cell r="BX21">
            <v>1162.5</v>
          </cell>
          <cell r="BY21">
            <v>12761.666666666666</v>
          </cell>
          <cell r="BZ21">
            <v>244.125</v>
          </cell>
          <cell r="CA21">
            <v>0</v>
          </cell>
          <cell r="CB21">
            <v>0</v>
          </cell>
          <cell r="CC21">
            <v>0</v>
          </cell>
          <cell r="CD21">
            <v>0</v>
          </cell>
          <cell r="CE21">
            <v>1162.5</v>
          </cell>
          <cell r="CF21">
            <v>13005.791666666666</v>
          </cell>
          <cell r="CH21">
            <v>1140936.7296327725</v>
          </cell>
          <cell r="CI21">
            <v>0</v>
          </cell>
          <cell r="CJ21">
            <v>0.42946031772332904</v>
          </cell>
          <cell r="CK21">
            <v>0</v>
          </cell>
          <cell r="CL21">
            <v>1140936.7296327725</v>
          </cell>
          <cell r="CM21">
            <v>0.42946031772332904</v>
          </cell>
          <cell r="CN21">
            <v>45.637469185310898</v>
          </cell>
          <cell r="CO21">
            <v>1140936.7296327725</v>
          </cell>
          <cell r="CP21">
            <v>0.42946031772332904</v>
          </cell>
          <cell r="CQ21">
            <v>45.637469185310898</v>
          </cell>
          <cell r="CS21">
            <v>858813.27036722726</v>
          </cell>
          <cell r="CT21">
            <v>0.4294603177233291</v>
          </cell>
          <cell r="CU21">
            <v>871819.06203389389</v>
          </cell>
          <cell r="CV21">
            <v>0.435964026520262</v>
          </cell>
          <cell r="CX21">
            <v>1637250</v>
          </cell>
          <cell r="CY21">
            <v>1808634.5296327726</v>
          </cell>
          <cell r="CZ21">
            <v>668500</v>
          </cell>
          <cell r="DA21">
            <v>667697.80000000005</v>
          </cell>
        </row>
        <row r="22">
          <cell r="A22" t="str">
            <v>Dongguan 2</v>
          </cell>
          <cell r="B22" t="str">
            <v>Ottomans Y</v>
          </cell>
          <cell r="C22" t="str">
            <v>N</v>
          </cell>
          <cell r="D22" t="str">
            <v>Y</v>
          </cell>
          <cell r="E22" t="str">
            <v>Y</v>
          </cell>
          <cell r="F22" t="str">
            <v>Ottomans</v>
          </cell>
          <cell r="G22" t="str">
            <v>traditional</v>
          </cell>
          <cell r="H22">
            <v>2</v>
          </cell>
          <cell r="I22" t="str">
            <v>Item #2  ottoman with dark brown leather BH046-00</v>
          </cell>
          <cell r="J22" t="str">
            <v>BH046-00</v>
          </cell>
          <cell r="M22">
            <v>25000</v>
          </cell>
          <cell r="O22">
            <v>38.75</v>
          </cell>
          <cell r="R22">
            <v>79.989999999999995</v>
          </cell>
          <cell r="S22">
            <v>1999749.9999999998</v>
          </cell>
          <cell r="T22">
            <v>1</v>
          </cell>
          <cell r="U22">
            <v>1</v>
          </cell>
          <cell r="V22">
            <v>21.375</v>
          </cell>
          <cell r="W22">
            <v>21.375</v>
          </cell>
          <cell r="X22">
            <v>19.625</v>
          </cell>
          <cell r="Y22">
            <v>24.2</v>
          </cell>
          <cell r="Z22" t="str">
            <v>Yan Tian</v>
          </cell>
          <cell r="AB22">
            <v>0</v>
          </cell>
          <cell r="AC22">
            <v>0.42963600866574947</v>
          </cell>
          <cell r="AE22">
            <v>968750</v>
          </cell>
          <cell r="AF22">
            <v>0</v>
          </cell>
          <cell r="AG22">
            <v>968750</v>
          </cell>
          <cell r="AH22">
            <v>1999749.9999999998</v>
          </cell>
          <cell r="AI22">
            <v>0.51556444555569447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  <cell r="AQ22">
            <v>0</v>
          </cell>
          <cell r="AR22">
            <v>0</v>
          </cell>
          <cell r="AS22">
            <v>0</v>
          </cell>
          <cell r="AT22">
            <v>0</v>
          </cell>
          <cell r="AV22">
            <v>5.188934326171875</v>
          </cell>
          <cell r="AW22">
            <v>5.188934326171875</v>
          </cell>
          <cell r="AX22">
            <v>25000</v>
          </cell>
          <cell r="AY22">
            <v>1.1846309403437816</v>
          </cell>
          <cell r="AZ22">
            <v>1</v>
          </cell>
          <cell r="BA22">
            <v>6.1469721501951149</v>
          </cell>
          <cell r="BB22">
            <v>3.1939814736842105E-2</v>
          </cell>
          <cell r="BC22">
            <v>0.7729435166315789</v>
          </cell>
          <cell r="BD22">
            <v>24.2</v>
          </cell>
          <cell r="BE22">
            <v>0</v>
          </cell>
          <cell r="BF22">
            <v>0.11</v>
          </cell>
          <cell r="BG22">
            <v>0</v>
          </cell>
          <cell r="BH22">
            <v>2.6619999999999999</v>
          </cell>
          <cell r="BI22" t="str">
            <v xml:space="preserve"> </v>
          </cell>
          <cell r="BJ22">
            <v>172997.89167066733</v>
          </cell>
          <cell r="BK22">
            <v>0</v>
          </cell>
          <cell r="BL22">
            <v>0</v>
          </cell>
          <cell r="BM22">
            <v>0</v>
          </cell>
          <cell r="BN22">
            <v>172997.89167066733</v>
          </cell>
          <cell r="BP22">
            <v>0</v>
          </cell>
          <cell r="BQ22">
            <v>0</v>
          </cell>
          <cell r="BR22">
            <v>0</v>
          </cell>
          <cell r="BS22">
            <v>0</v>
          </cell>
          <cell r="BU22">
            <v>0</v>
          </cell>
          <cell r="BW22">
            <v>0</v>
          </cell>
          <cell r="BX22">
            <v>1162.5</v>
          </cell>
          <cell r="BY22">
            <v>12761.666666666666</v>
          </cell>
          <cell r="BZ22">
            <v>244.125</v>
          </cell>
          <cell r="CA22">
            <v>0</v>
          </cell>
          <cell r="CB22">
            <v>0</v>
          </cell>
          <cell r="CC22">
            <v>0</v>
          </cell>
          <cell r="CD22">
            <v>0</v>
          </cell>
          <cell r="CE22">
            <v>1162.5</v>
          </cell>
          <cell r="CF22">
            <v>13005.791666666666</v>
          </cell>
          <cell r="CH22">
            <v>1140585.3916706673</v>
          </cell>
          <cell r="CI22">
            <v>0</v>
          </cell>
          <cell r="CJ22">
            <v>0.42963600866574947</v>
          </cell>
          <cell r="CK22">
            <v>0</v>
          </cell>
          <cell r="CL22">
            <v>1140585.3916706673</v>
          </cell>
          <cell r="CM22">
            <v>0.42963600866574947</v>
          </cell>
          <cell r="CN22">
            <v>45.623415666826695</v>
          </cell>
          <cell r="CO22">
            <v>1140585.3916706673</v>
          </cell>
          <cell r="CP22">
            <v>0.42963600866574947</v>
          </cell>
          <cell r="CQ22">
            <v>45.623415666826695</v>
          </cell>
          <cell r="CS22">
            <v>859164.60832933243</v>
          </cell>
          <cell r="CT22">
            <v>0.42963600866574947</v>
          </cell>
          <cell r="CU22">
            <v>872170.39999599906</v>
          </cell>
          <cell r="CV22">
            <v>0.43613971746268243</v>
          </cell>
          <cell r="CX22">
            <v>1980500</v>
          </cell>
          <cell r="CY22">
            <v>2151121.2916706675</v>
          </cell>
          <cell r="CZ22">
            <v>1011750</v>
          </cell>
          <cell r="DA22">
            <v>1010535.9000000001</v>
          </cell>
        </row>
        <row r="23">
          <cell r="A23" t="str">
            <v>Dongguan 3</v>
          </cell>
          <cell r="B23" t="str">
            <v>Ottomans Y</v>
          </cell>
          <cell r="C23" t="str">
            <v>N</v>
          </cell>
          <cell r="D23" t="str">
            <v>Y</v>
          </cell>
          <cell r="E23" t="str">
            <v>Y</v>
          </cell>
          <cell r="F23" t="str">
            <v>Ottomans</v>
          </cell>
          <cell r="G23" t="str">
            <v>casual</v>
          </cell>
          <cell r="H23">
            <v>3</v>
          </cell>
          <cell r="I23" t="str">
            <v>Item #3  ottoman with light brown leather BH054-00</v>
          </cell>
          <cell r="J23" t="str">
            <v>BH054-00</v>
          </cell>
          <cell r="M23">
            <v>25000</v>
          </cell>
          <cell r="O23">
            <v>38.75</v>
          </cell>
          <cell r="R23">
            <v>79.989999999999995</v>
          </cell>
          <cell r="S23">
            <v>1999749.9999999998</v>
          </cell>
          <cell r="T23">
            <v>1</v>
          </cell>
          <cell r="U23">
            <v>1</v>
          </cell>
          <cell r="V23">
            <v>20.375</v>
          </cell>
          <cell r="W23">
            <v>20.375</v>
          </cell>
          <cell r="X23">
            <v>20.75</v>
          </cell>
          <cell r="Y23">
            <v>22</v>
          </cell>
          <cell r="Z23" t="str">
            <v>Yan Tian</v>
          </cell>
          <cell r="AB23">
            <v>0</v>
          </cell>
          <cell r="AC23">
            <v>0.43353392338006813</v>
          </cell>
          <cell r="AE23">
            <v>968750</v>
          </cell>
          <cell r="AF23">
            <v>0</v>
          </cell>
          <cell r="AG23">
            <v>968750</v>
          </cell>
          <cell r="AH23">
            <v>1999749.9999999998</v>
          </cell>
          <cell r="AI23">
            <v>0.51556444555569447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  <cell r="AQ23">
            <v>0</v>
          </cell>
          <cell r="AR23">
            <v>0</v>
          </cell>
          <cell r="AS23">
            <v>0</v>
          </cell>
          <cell r="AT23">
            <v>0</v>
          </cell>
          <cell r="AV23">
            <v>4.9850509078414351</v>
          </cell>
          <cell r="AW23">
            <v>4.9850509078414351</v>
          </cell>
          <cell r="AX23">
            <v>25000</v>
          </cell>
          <cell r="AY23">
            <v>1.1846309403437816</v>
          </cell>
          <cell r="AZ23">
            <v>1</v>
          </cell>
          <cell r="BA23">
            <v>5.9054455446178213</v>
          </cell>
          <cell r="BB23">
            <v>3.1939814736842105E-2</v>
          </cell>
          <cell r="BC23">
            <v>0.70267592421052627</v>
          </cell>
          <cell r="BD23">
            <v>22</v>
          </cell>
          <cell r="BE23">
            <v>0</v>
          </cell>
          <cell r="BF23">
            <v>0.11</v>
          </cell>
          <cell r="BG23">
            <v>0</v>
          </cell>
          <cell r="BH23">
            <v>2.42</v>
          </cell>
          <cell r="BI23" t="str">
            <v xml:space="preserve"> </v>
          </cell>
          <cell r="BJ23">
            <v>165203.03672070868</v>
          </cell>
          <cell r="BK23">
            <v>0</v>
          </cell>
          <cell r="BL23">
            <v>0</v>
          </cell>
          <cell r="BM23">
            <v>0</v>
          </cell>
          <cell r="BN23">
            <v>165203.03672070868</v>
          </cell>
          <cell r="BP23">
            <v>0</v>
          </cell>
          <cell r="BQ23">
            <v>0</v>
          </cell>
          <cell r="BR23">
            <v>0</v>
          </cell>
          <cell r="BS23">
            <v>0</v>
          </cell>
          <cell r="BU23">
            <v>0</v>
          </cell>
          <cell r="BW23">
            <v>0</v>
          </cell>
          <cell r="BX23">
            <v>1162.5</v>
          </cell>
          <cell r="BY23">
            <v>12761.666666666666</v>
          </cell>
          <cell r="BZ23">
            <v>244.125</v>
          </cell>
          <cell r="CA23">
            <v>0</v>
          </cell>
          <cell r="CB23">
            <v>0</v>
          </cell>
          <cell r="CC23">
            <v>0</v>
          </cell>
          <cell r="CD23">
            <v>0</v>
          </cell>
          <cell r="CE23">
            <v>1162.5</v>
          </cell>
          <cell r="CF23">
            <v>13005.791666666666</v>
          </cell>
          <cell r="CH23">
            <v>1132790.5367207087</v>
          </cell>
          <cell r="CI23">
            <v>0</v>
          </cell>
          <cell r="CJ23">
            <v>0.43353392338006813</v>
          </cell>
          <cell r="CK23">
            <v>0</v>
          </cell>
          <cell r="CL23">
            <v>1132790.5367207087</v>
          </cell>
          <cell r="CM23">
            <v>0.43353392338006813</v>
          </cell>
          <cell r="CN23">
            <v>45.311621468828349</v>
          </cell>
          <cell r="CO23">
            <v>1132790.5367207087</v>
          </cell>
          <cell r="CP23">
            <v>0.43353392338006813</v>
          </cell>
          <cell r="CQ23">
            <v>45.311621468828349</v>
          </cell>
          <cell r="CS23">
            <v>866959.46327929106</v>
          </cell>
          <cell r="CT23">
            <v>0.43353392338006808</v>
          </cell>
          <cell r="CU23">
            <v>879965.25494595768</v>
          </cell>
          <cell r="CV23">
            <v>0.44003763217700104</v>
          </cell>
          <cell r="CX23">
            <v>1742750</v>
          </cell>
          <cell r="CY23">
            <v>1905861.7367207084</v>
          </cell>
          <cell r="CZ23">
            <v>774000</v>
          </cell>
          <cell r="DA23">
            <v>773071.19999999972</v>
          </cell>
        </row>
        <row r="24">
          <cell r="A24" t="str">
            <v>Dongguan 4</v>
          </cell>
          <cell r="B24" t="str">
            <v>Ottomans Y</v>
          </cell>
          <cell r="C24" t="str">
            <v>N</v>
          </cell>
          <cell r="D24" t="str">
            <v>Y</v>
          </cell>
          <cell r="E24" t="str">
            <v>Y</v>
          </cell>
          <cell r="F24" t="str">
            <v>Ottomans</v>
          </cell>
          <cell r="G24" t="str">
            <v>casual</v>
          </cell>
          <cell r="H24">
            <v>4</v>
          </cell>
          <cell r="I24" t="str">
            <v>Item #4  ottoman with black leather BH054L-00</v>
          </cell>
          <cell r="J24" t="str">
            <v>BH054L-00</v>
          </cell>
          <cell r="M24">
            <v>25000</v>
          </cell>
          <cell r="O24">
            <v>38.75</v>
          </cell>
          <cell r="R24">
            <v>79.989999999999995</v>
          </cell>
          <cell r="S24">
            <v>1999749.9999999998</v>
          </cell>
          <cell r="T24">
            <v>1</v>
          </cell>
          <cell r="U24">
            <v>1</v>
          </cell>
          <cell r="V24">
            <v>20.375</v>
          </cell>
          <cell r="W24">
            <v>20.375</v>
          </cell>
          <cell r="X24">
            <v>20.75</v>
          </cell>
          <cell r="Y24">
            <v>22.88</v>
          </cell>
          <cell r="Z24" t="str">
            <v>Yan Tian</v>
          </cell>
          <cell r="AB24">
            <v>0</v>
          </cell>
          <cell r="AC24">
            <v>0.43318254149522717</v>
          </cell>
          <cell r="AE24">
            <v>968750</v>
          </cell>
          <cell r="AF24">
            <v>0</v>
          </cell>
          <cell r="AG24">
            <v>968750</v>
          </cell>
          <cell r="AH24">
            <v>1999749.9999999998</v>
          </cell>
          <cell r="AI24">
            <v>0.51556444555569447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V24">
            <v>4.9850509078414351</v>
          </cell>
          <cell r="AW24">
            <v>4.9850509078414351</v>
          </cell>
          <cell r="AX24">
            <v>25000</v>
          </cell>
          <cell r="AY24">
            <v>1.1846309403437816</v>
          </cell>
          <cell r="AZ24">
            <v>1</v>
          </cell>
          <cell r="BA24">
            <v>5.9054455446178213</v>
          </cell>
          <cell r="BB24">
            <v>3.1939814736842105E-2</v>
          </cell>
          <cell r="BC24">
            <v>0.73078296117894737</v>
          </cell>
          <cell r="BD24">
            <v>22.88</v>
          </cell>
          <cell r="BE24">
            <v>0</v>
          </cell>
          <cell r="BF24">
            <v>0.11</v>
          </cell>
          <cell r="BG24">
            <v>0</v>
          </cell>
          <cell r="BH24">
            <v>2.5167999999999999</v>
          </cell>
          <cell r="BI24" t="str">
            <v xml:space="preserve"> </v>
          </cell>
          <cell r="BJ24">
            <v>165905.71264491923</v>
          </cell>
          <cell r="BK24">
            <v>0</v>
          </cell>
          <cell r="BL24">
            <v>0</v>
          </cell>
          <cell r="BM24">
            <v>0</v>
          </cell>
          <cell r="BN24">
            <v>165905.71264491923</v>
          </cell>
          <cell r="BP24">
            <v>0</v>
          </cell>
          <cell r="BQ24">
            <v>0</v>
          </cell>
          <cell r="BR24">
            <v>0</v>
          </cell>
          <cell r="BS24">
            <v>0</v>
          </cell>
          <cell r="BU24">
            <v>0</v>
          </cell>
          <cell r="BW24">
            <v>0</v>
          </cell>
          <cell r="BX24">
            <v>1162.5</v>
          </cell>
          <cell r="BY24">
            <v>12761.666666666666</v>
          </cell>
          <cell r="BZ24">
            <v>244.125</v>
          </cell>
          <cell r="CA24">
            <v>0</v>
          </cell>
          <cell r="CB24">
            <v>0</v>
          </cell>
          <cell r="CC24">
            <v>0</v>
          </cell>
          <cell r="CD24">
            <v>0</v>
          </cell>
          <cell r="CE24">
            <v>1162.5</v>
          </cell>
          <cell r="CF24">
            <v>13005.791666666666</v>
          </cell>
          <cell r="CH24">
            <v>1133493.2126449193</v>
          </cell>
          <cell r="CI24">
            <v>0</v>
          </cell>
          <cell r="CJ24">
            <v>0.43318254149522717</v>
          </cell>
          <cell r="CK24">
            <v>0</v>
          </cell>
          <cell r="CL24">
            <v>1133493.2126449193</v>
          </cell>
          <cell r="CM24">
            <v>0.43318254149522717</v>
          </cell>
          <cell r="CN24">
            <v>45.339728505796771</v>
          </cell>
          <cell r="CO24">
            <v>1133493.2126449193</v>
          </cell>
          <cell r="CP24">
            <v>0.43318254149522717</v>
          </cell>
          <cell r="CQ24">
            <v>45.339728505796771</v>
          </cell>
          <cell r="CS24">
            <v>866256.78735508048</v>
          </cell>
          <cell r="CT24">
            <v>0.43318254149522717</v>
          </cell>
          <cell r="CU24">
            <v>879262.57902174711</v>
          </cell>
          <cell r="CV24">
            <v>0.43968625029216013</v>
          </cell>
          <cell r="CX24">
            <v>1505250</v>
          </cell>
          <cell r="CY24">
            <v>1669349.4126449192</v>
          </cell>
          <cell r="CZ24">
            <v>536500</v>
          </cell>
          <cell r="DA24">
            <v>535856.19999999995</v>
          </cell>
        </row>
        <row r="25">
          <cell r="A25" t="str">
            <v>Dongguan 5</v>
          </cell>
          <cell r="B25" t="str">
            <v>Ottomans N</v>
          </cell>
          <cell r="C25" t="str">
            <v>N</v>
          </cell>
          <cell r="D25" t="str">
            <v>N</v>
          </cell>
          <cell r="E25" t="str">
            <v>N</v>
          </cell>
          <cell r="F25" t="str">
            <v>Ottomans</v>
          </cell>
          <cell r="G25" t="str">
            <v>softmodern</v>
          </cell>
          <cell r="H25">
            <v>5</v>
          </cell>
          <cell r="I25" t="str">
            <v>Item #5  storage ottoman with chenille BH052L-01</v>
          </cell>
          <cell r="J25" t="str">
            <v>BH052L-01</v>
          </cell>
          <cell r="M25">
            <v>25000</v>
          </cell>
          <cell r="O25">
            <v>28.56</v>
          </cell>
          <cell r="R25">
            <v>59.99</v>
          </cell>
          <cell r="S25">
            <v>1499750</v>
          </cell>
          <cell r="T25">
            <v>1</v>
          </cell>
          <cell r="U25">
            <v>1</v>
          </cell>
          <cell r="V25">
            <v>19.375</v>
          </cell>
          <cell r="W25">
            <v>19.375</v>
          </cell>
          <cell r="X25">
            <v>17.375</v>
          </cell>
          <cell r="Y25">
            <v>20.68</v>
          </cell>
          <cell r="Z25" t="str">
            <v>Yan Tian</v>
          </cell>
          <cell r="AB25">
            <v>0</v>
          </cell>
          <cell r="AE25">
            <v>714000</v>
          </cell>
          <cell r="AF25">
            <v>0</v>
          </cell>
          <cell r="AG25">
            <v>714000</v>
          </cell>
          <cell r="AH25">
            <v>1499750</v>
          </cell>
          <cell r="AI25">
            <v>0.52392065344224037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  <cell r="AQ25">
            <v>0</v>
          </cell>
          <cell r="AR25">
            <v>0</v>
          </cell>
          <cell r="AS25">
            <v>0</v>
          </cell>
          <cell r="AT25">
            <v>0</v>
          </cell>
          <cell r="AV25">
            <v>3.774544044777199</v>
          </cell>
          <cell r="AW25">
            <v>3.774544044777199</v>
          </cell>
          <cell r="AX25">
            <v>25000</v>
          </cell>
          <cell r="AY25">
            <v>1.1846309403437816</v>
          </cell>
          <cell r="AZ25">
            <v>1</v>
          </cell>
          <cell r="BA25">
            <v>4.4714416611334338</v>
          </cell>
          <cell r="BB25">
            <v>3.1939814736842105E-2</v>
          </cell>
          <cell r="BC25">
            <v>0.66051536875789474</v>
          </cell>
          <cell r="BD25">
            <v>20.68</v>
          </cell>
          <cell r="BE25">
            <v>0</v>
          </cell>
          <cell r="BF25">
            <v>0.11</v>
          </cell>
          <cell r="BG25">
            <v>0</v>
          </cell>
          <cell r="BH25">
            <v>2.2747999999999999</v>
          </cell>
          <cell r="BI25" t="str">
            <v xml:space="preserve"> </v>
          </cell>
          <cell r="BJ25">
            <v>128298.92574728321</v>
          </cell>
          <cell r="BK25">
            <v>0</v>
          </cell>
          <cell r="BL25">
            <v>0</v>
          </cell>
          <cell r="BM25">
            <v>0</v>
          </cell>
          <cell r="BN25">
            <v>128298.92574728321</v>
          </cell>
          <cell r="BP25">
            <v>0</v>
          </cell>
          <cell r="BQ25">
            <v>0</v>
          </cell>
          <cell r="BR25">
            <v>0</v>
          </cell>
          <cell r="BS25">
            <v>0</v>
          </cell>
          <cell r="BU25">
            <v>0</v>
          </cell>
          <cell r="BW25">
            <v>0</v>
          </cell>
          <cell r="BX25">
            <v>856.80000000000007</v>
          </cell>
          <cell r="BY25">
            <v>9405.76</v>
          </cell>
          <cell r="BZ25">
            <v>179.928</v>
          </cell>
          <cell r="CA25">
            <v>0</v>
          </cell>
          <cell r="CB25">
            <v>0</v>
          </cell>
          <cell r="CC25">
            <v>0</v>
          </cell>
          <cell r="CD25">
            <v>0</v>
          </cell>
          <cell r="CE25">
            <v>856.80000000000007</v>
          </cell>
          <cell r="CF25">
            <v>9585.6880000000001</v>
          </cell>
          <cell r="CH25">
            <v>841442.12574728322</v>
          </cell>
          <cell r="CI25">
            <v>0</v>
          </cell>
          <cell r="CJ25">
            <v>0.43894507368075797</v>
          </cell>
          <cell r="CK25">
            <v>0</v>
          </cell>
          <cell r="CL25">
            <v>841442.12574728322</v>
          </cell>
          <cell r="CM25">
            <v>0.43894507368075797</v>
          </cell>
          <cell r="CN25">
            <v>33.657685029891326</v>
          </cell>
          <cell r="CO25">
            <v>841442.12574728322</v>
          </cell>
          <cell r="CP25">
            <v>0.43894507368075797</v>
          </cell>
          <cell r="CQ25">
            <v>33.657685029891326</v>
          </cell>
          <cell r="CS25">
            <v>658307.87425271678</v>
          </cell>
          <cell r="CT25">
            <v>0.43894507368075797</v>
          </cell>
          <cell r="CU25">
            <v>667893.56225271674</v>
          </cell>
          <cell r="CV25">
            <v>0.44533659760141142</v>
          </cell>
          <cell r="CX25">
            <v>911000</v>
          </cell>
          <cell r="CY25">
            <v>1038205.7257472833</v>
          </cell>
          <cell r="CZ25">
            <v>197000</v>
          </cell>
          <cell r="DA25">
            <v>196763.60000000009</v>
          </cell>
        </row>
        <row r="26">
          <cell r="A26" t="str">
            <v>Dongguan 6</v>
          </cell>
          <cell r="B26" t="str">
            <v>Ottomans N</v>
          </cell>
          <cell r="C26" t="str">
            <v>N</v>
          </cell>
          <cell r="D26" t="str">
            <v>N</v>
          </cell>
          <cell r="E26" t="str">
            <v>N</v>
          </cell>
          <cell r="F26" t="str">
            <v>Ottomans</v>
          </cell>
          <cell r="G26" t="str">
            <v>softmodern</v>
          </cell>
          <cell r="H26">
            <v>6</v>
          </cell>
          <cell r="I26" t="str">
            <v>Item #6  storage ottoman with light color suede BH052L-02</v>
          </cell>
          <cell r="J26" t="str">
            <v>BH052L-02</v>
          </cell>
          <cell r="M26">
            <v>25000</v>
          </cell>
          <cell r="O26">
            <v>29.78</v>
          </cell>
          <cell r="R26">
            <v>59.99</v>
          </cell>
          <cell r="S26">
            <v>1499750</v>
          </cell>
          <cell r="T26">
            <v>1</v>
          </cell>
          <cell r="U26">
            <v>1</v>
          </cell>
          <cell r="V26">
            <v>19.375</v>
          </cell>
          <cell r="W26">
            <v>19.375</v>
          </cell>
          <cell r="X26">
            <v>17.375</v>
          </cell>
          <cell r="Y26">
            <v>15.4</v>
          </cell>
          <cell r="Z26" t="str">
            <v>Yan Tian</v>
          </cell>
          <cell r="AB26">
            <v>0</v>
          </cell>
          <cell r="AE26">
            <v>744500</v>
          </cell>
          <cell r="AF26">
            <v>0</v>
          </cell>
          <cell r="AG26">
            <v>744500</v>
          </cell>
          <cell r="AH26">
            <v>1499750</v>
          </cell>
          <cell r="AI26">
            <v>0.5035839306551092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  <cell r="AQ26">
            <v>0</v>
          </cell>
          <cell r="AR26">
            <v>0</v>
          </cell>
          <cell r="AS26">
            <v>0</v>
          </cell>
          <cell r="AT26">
            <v>0</v>
          </cell>
          <cell r="AV26">
            <v>3.774544044777199</v>
          </cell>
          <cell r="AW26">
            <v>3.774544044777199</v>
          </cell>
          <cell r="AX26">
            <v>25000</v>
          </cell>
          <cell r="AY26">
            <v>1.1846309403437816</v>
          </cell>
          <cell r="AZ26">
            <v>1</v>
          </cell>
          <cell r="BA26">
            <v>4.4714416611334338</v>
          </cell>
          <cell r="BB26">
            <v>3.1939814736842105E-2</v>
          </cell>
          <cell r="BC26">
            <v>0.49187314694736844</v>
          </cell>
          <cell r="BD26">
            <v>15.4</v>
          </cell>
          <cell r="BE26">
            <v>0</v>
          </cell>
          <cell r="BF26">
            <v>0.11</v>
          </cell>
          <cell r="BG26">
            <v>0</v>
          </cell>
          <cell r="BH26">
            <v>1.694</v>
          </cell>
          <cell r="BI26" t="str">
            <v xml:space="preserve"> </v>
          </cell>
          <cell r="BJ26">
            <v>124082.87020202004</v>
          </cell>
          <cell r="BK26">
            <v>0</v>
          </cell>
          <cell r="BL26">
            <v>0</v>
          </cell>
          <cell r="BM26">
            <v>0</v>
          </cell>
          <cell r="BN26">
            <v>124082.87020202004</v>
          </cell>
          <cell r="BP26">
            <v>0</v>
          </cell>
          <cell r="BQ26">
            <v>0</v>
          </cell>
          <cell r="BR26">
            <v>0</v>
          </cell>
          <cell r="BS26">
            <v>0</v>
          </cell>
          <cell r="BU26">
            <v>0</v>
          </cell>
          <cell r="BW26">
            <v>0</v>
          </cell>
          <cell r="BX26">
            <v>893.4</v>
          </cell>
          <cell r="BY26">
            <v>9807.5466666666653</v>
          </cell>
          <cell r="BZ26">
            <v>187.614</v>
          </cell>
          <cell r="CA26">
            <v>0</v>
          </cell>
          <cell r="CB26">
            <v>0</v>
          </cell>
          <cell r="CC26">
            <v>0</v>
          </cell>
          <cell r="CD26">
            <v>0</v>
          </cell>
          <cell r="CE26">
            <v>893.4</v>
          </cell>
          <cell r="CF26">
            <v>9995.1606666666648</v>
          </cell>
          <cell r="CH26">
            <v>867689.47020202002</v>
          </cell>
          <cell r="CI26">
            <v>0</v>
          </cell>
          <cell r="CJ26">
            <v>0.42144392718651769</v>
          </cell>
          <cell r="CK26">
            <v>0</v>
          </cell>
          <cell r="CL26">
            <v>867689.47020202002</v>
          </cell>
          <cell r="CM26">
            <v>0.42144392718651769</v>
          </cell>
          <cell r="CN26">
            <v>34.707578808080804</v>
          </cell>
          <cell r="CO26">
            <v>867689.47020202002</v>
          </cell>
          <cell r="CP26">
            <v>0.42144392718651769</v>
          </cell>
          <cell r="CQ26">
            <v>34.707578808080804</v>
          </cell>
          <cell r="CS26">
            <v>632060.52979797998</v>
          </cell>
          <cell r="CT26">
            <v>0.42144392718651774</v>
          </cell>
          <cell r="CU26">
            <v>642055.69046464667</v>
          </cell>
          <cell r="CV26">
            <v>0.42810847838949601</v>
          </cell>
          <cell r="CX26">
            <v>871500</v>
          </cell>
          <cell r="CY26">
            <v>994537.07020202</v>
          </cell>
          <cell r="CZ26">
            <v>127000</v>
          </cell>
          <cell r="DA26">
            <v>126847.59999999998</v>
          </cell>
        </row>
        <row r="27">
          <cell r="A27" t="str">
            <v>Dongguan 7</v>
          </cell>
          <cell r="B27" t="str">
            <v>Stools N</v>
          </cell>
          <cell r="C27" t="str">
            <v>N</v>
          </cell>
          <cell r="D27" t="str">
            <v>N</v>
          </cell>
          <cell r="E27" t="str">
            <v>N</v>
          </cell>
          <cell r="F27" t="str">
            <v>Stools</v>
          </cell>
          <cell r="G27" t="str">
            <v>softmodern</v>
          </cell>
          <cell r="H27">
            <v>7</v>
          </cell>
          <cell r="I27" t="str">
            <v>Item #7  sm stool with off-white chenille BH034L-01</v>
          </cell>
          <cell r="J27" t="str">
            <v>BH034L-01</v>
          </cell>
          <cell r="M27">
            <v>30000</v>
          </cell>
          <cell r="O27">
            <v>18.8</v>
          </cell>
          <cell r="R27">
            <v>49.99</v>
          </cell>
          <cell r="S27">
            <v>1499700</v>
          </cell>
          <cell r="T27">
            <v>1</v>
          </cell>
          <cell r="U27">
            <v>1</v>
          </cell>
          <cell r="V27">
            <v>18.375</v>
          </cell>
          <cell r="W27">
            <v>18.375</v>
          </cell>
          <cell r="X27">
            <v>7.125</v>
          </cell>
          <cell r="Y27">
            <v>9.68</v>
          </cell>
          <cell r="Z27" t="str">
            <v>Yan Tian</v>
          </cell>
          <cell r="AB27">
            <v>0</v>
          </cell>
          <cell r="AE27">
            <v>564000</v>
          </cell>
          <cell r="AF27">
            <v>0</v>
          </cell>
          <cell r="AG27">
            <v>564000</v>
          </cell>
          <cell r="AH27">
            <v>1499700</v>
          </cell>
          <cell r="AI27">
            <v>0.62392478495699133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V27">
            <v>1.392181396484375</v>
          </cell>
          <cell r="AW27">
            <v>1.392181396484375</v>
          </cell>
          <cell r="AX27">
            <v>30000</v>
          </cell>
          <cell r="AY27">
            <v>1.1846309403437816</v>
          </cell>
          <cell r="AZ27">
            <v>1</v>
          </cell>
          <cell r="BA27">
            <v>1.6492211568464041</v>
          </cell>
          <cell r="BB27">
            <v>3.1939814736842105E-2</v>
          </cell>
          <cell r="BC27">
            <v>0.30917740665263155</v>
          </cell>
          <cell r="BD27">
            <v>9.68</v>
          </cell>
          <cell r="BE27">
            <v>0</v>
          </cell>
          <cell r="BF27">
            <v>0.11</v>
          </cell>
          <cell r="BG27">
            <v>0</v>
          </cell>
          <cell r="BH27">
            <v>1.0648</v>
          </cell>
          <cell r="BI27" t="str">
            <v xml:space="preserve"> </v>
          </cell>
          <cell r="BJ27">
            <v>58751.95690497107</v>
          </cell>
          <cell r="BK27">
            <v>0</v>
          </cell>
          <cell r="BL27">
            <v>0</v>
          </cell>
          <cell r="BM27">
            <v>0</v>
          </cell>
          <cell r="BN27">
            <v>58751.95690497107</v>
          </cell>
          <cell r="BP27">
            <v>0</v>
          </cell>
          <cell r="BQ27">
            <v>0</v>
          </cell>
          <cell r="BR27">
            <v>0</v>
          </cell>
          <cell r="BS27">
            <v>0</v>
          </cell>
          <cell r="BU27">
            <v>0</v>
          </cell>
          <cell r="BW27">
            <v>0</v>
          </cell>
          <cell r="BX27">
            <v>676.80000000000007</v>
          </cell>
          <cell r="BY27">
            <v>7429.7599999999993</v>
          </cell>
          <cell r="BZ27">
            <v>142.12799999999999</v>
          </cell>
          <cell r="CA27">
            <v>0</v>
          </cell>
          <cell r="CB27">
            <v>0</v>
          </cell>
          <cell r="CC27">
            <v>0</v>
          </cell>
          <cell r="CD27">
            <v>0</v>
          </cell>
          <cell r="CE27">
            <v>676.80000000000007</v>
          </cell>
          <cell r="CF27">
            <v>7571.887999999999</v>
          </cell>
          <cell r="CH27">
            <v>622075.15690497099</v>
          </cell>
          <cell r="CI27">
            <v>0</v>
          </cell>
          <cell r="CJ27">
            <v>0.58520026878377607</v>
          </cell>
          <cell r="CK27">
            <v>0</v>
          </cell>
          <cell r="CL27">
            <v>622075.15690497099</v>
          </cell>
          <cell r="CM27">
            <v>0.58520026878377607</v>
          </cell>
          <cell r="CN27">
            <v>20.735838563499033</v>
          </cell>
          <cell r="CO27">
            <v>622075.15690497099</v>
          </cell>
          <cell r="CP27">
            <v>0.58520026878377607</v>
          </cell>
          <cell r="CQ27">
            <v>20.735838563499033</v>
          </cell>
          <cell r="CS27">
            <v>877624.84309502901</v>
          </cell>
          <cell r="CT27">
            <v>0.58520026878377607</v>
          </cell>
          <cell r="CU27">
            <v>885196.73109502904</v>
          </cell>
          <cell r="CV27">
            <v>0.59024920390413349</v>
          </cell>
          <cell r="CX27">
            <v>1014000</v>
          </cell>
          <cell r="CY27">
            <v>1071535.156904971</v>
          </cell>
          <cell r="CZ27">
            <v>450000</v>
          </cell>
          <cell r="DA27">
            <v>449460</v>
          </cell>
        </row>
        <row r="28">
          <cell r="A28" t="str">
            <v>Dongguan 8</v>
          </cell>
          <cell r="B28" t="str">
            <v>Stools N</v>
          </cell>
          <cell r="C28" t="str">
            <v>N</v>
          </cell>
          <cell r="D28" t="str">
            <v>N</v>
          </cell>
          <cell r="E28" t="str">
            <v>N</v>
          </cell>
          <cell r="F28" t="str">
            <v>Stools</v>
          </cell>
          <cell r="G28" t="str">
            <v>softmodern</v>
          </cell>
          <cell r="H28">
            <v>8</v>
          </cell>
          <cell r="I28" t="str">
            <v>Item #8  sm stool with dark brown suede BH034L-02</v>
          </cell>
          <cell r="J28" t="str">
            <v>BH034L-02</v>
          </cell>
          <cell r="M28">
            <v>30000</v>
          </cell>
          <cell r="O28">
            <v>18.8</v>
          </cell>
          <cell r="R28">
            <v>49.99</v>
          </cell>
          <cell r="S28">
            <v>1499700</v>
          </cell>
          <cell r="T28">
            <v>1</v>
          </cell>
          <cell r="U28">
            <v>1</v>
          </cell>
          <cell r="V28">
            <v>18.375</v>
          </cell>
          <cell r="W28">
            <v>18.375</v>
          </cell>
          <cell r="X28">
            <v>20.25</v>
          </cell>
          <cell r="Y28">
            <v>9.68</v>
          </cell>
          <cell r="Z28" t="str">
            <v>Yan Tian</v>
          </cell>
          <cell r="AB28">
            <v>0</v>
          </cell>
          <cell r="AE28">
            <v>564000</v>
          </cell>
          <cell r="AF28">
            <v>0</v>
          </cell>
          <cell r="AG28">
            <v>564000</v>
          </cell>
          <cell r="AH28">
            <v>1499700</v>
          </cell>
          <cell r="AI28">
            <v>0.62392478495699133</v>
          </cell>
          <cell r="AK28">
            <v>0</v>
          </cell>
          <cell r="AL28">
            <v>0</v>
          </cell>
          <cell r="AM28">
            <v>0</v>
          </cell>
          <cell r="AN28">
            <v>0</v>
          </cell>
          <cell r="AO28">
            <v>0</v>
          </cell>
          <cell r="AQ28">
            <v>0</v>
          </cell>
          <cell r="AR28">
            <v>0</v>
          </cell>
          <cell r="AS28">
            <v>0</v>
          </cell>
          <cell r="AT28">
            <v>0</v>
          </cell>
          <cell r="AV28">
            <v>3.95672607421875</v>
          </cell>
          <cell r="AW28">
            <v>3.95672607421875</v>
          </cell>
          <cell r="AX28">
            <v>30000</v>
          </cell>
          <cell r="AY28">
            <v>1.1846309403437816</v>
          </cell>
          <cell r="AZ28">
            <v>1</v>
          </cell>
          <cell r="BA28">
            <v>4.6872601299845167</v>
          </cell>
          <cell r="BB28">
            <v>3.1939814736842105E-2</v>
          </cell>
          <cell r="BC28">
            <v>0.30917740665263155</v>
          </cell>
          <cell r="BD28">
            <v>9.68</v>
          </cell>
          <cell r="BE28">
            <v>0</v>
          </cell>
          <cell r="BF28">
            <v>0.11</v>
          </cell>
          <cell r="BG28">
            <v>0</v>
          </cell>
          <cell r="BH28">
            <v>1.0648</v>
          </cell>
          <cell r="BI28" t="str">
            <v xml:space="preserve"> </v>
          </cell>
          <cell r="BJ28">
            <v>149893.12609911445</v>
          </cell>
          <cell r="BK28">
            <v>0</v>
          </cell>
          <cell r="BL28">
            <v>0</v>
          </cell>
          <cell r="BM28">
            <v>0</v>
          </cell>
          <cell r="BN28">
            <v>149893.12609911445</v>
          </cell>
          <cell r="BP28">
            <v>0</v>
          </cell>
          <cell r="BQ28">
            <v>0</v>
          </cell>
          <cell r="BR28">
            <v>0</v>
          </cell>
          <cell r="BS28">
            <v>0</v>
          </cell>
          <cell r="BU28">
            <v>0</v>
          </cell>
          <cell r="BW28">
            <v>0</v>
          </cell>
          <cell r="BX28">
            <v>676.80000000000007</v>
          </cell>
          <cell r="BY28">
            <v>7429.7599999999993</v>
          </cell>
          <cell r="BZ28">
            <v>142.12799999999999</v>
          </cell>
          <cell r="CA28">
            <v>0</v>
          </cell>
          <cell r="CB28">
            <v>0</v>
          </cell>
          <cell r="CC28">
            <v>0</v>
          </cell>
          <cell r="CD28">
            <v>0</v>
          </cell>
          <cell r="CE28">
            <v>676.80000000000007</v>
          </cell>
          <cell r="CF28">
            <v>7571.887999999999</v>
          </cell>
          <cell r="CH28">
            <v>713216.32609911438</v>
          </cell>
          <cell r="CI28">
            <v>0</v>
          </cell>
          <cell r="CJ28">
            <v>0.52442733473420389</v>
          </cell>
          <cell r="CK28">
            <v>0</v>
          </cell>
          <cell r="CL28">
            <v>713216.32609911438</v>
          </cell>
          <cell r="CM28">
            <v>0.52442733473420389</v>
          </cell>
          <cell r="CN28">
            <v>23.773877536637144</v>
          </cell>
          <cell r="CO28">
            <v>713216.32609911438</v>
          </cell>
          <cell r="CP28">
            <v>0.52442733473420389</v>
          </cell>
          <cell r="CQ28">
            <v>23.773877536637144</v>
          </cell>
          <cell r="CS28">
            <v>786483.67390088562</v>
          </cell>
          <cell r="CT28">
            <v>0.52442733473420389</v>
          </cell>
          <cell r="CU28">
            <v>794055.56190088566</v>
          </cell>
          <cell r="CV28">
            <v>0.52947626985456131</v>
          </cell>
          <cell r="CX28">
            <v>1045800</v>
          </cell>
          <cell r="CY28">
            <v>1194438.1660991146</v>
          </cell>
          <cell r="CZ28">
            <v>481800</v>
          </cell>
          <cell r="DA28">
            <v>481221.8400000002</v>
          </cell>
        </row>
        <row r="29">
          <cell r="A29" t="str">
            <v>Dongguan 9</v>
          </cell>
          <cell r="B29" t="str">
            <v>Stools Y</v>
          </cell>
          <cell r="C29" t="str">
            <v>N</v>
          </cell>
          <cell r="D29" t="str">
            <v>Y</v>
          </cell>
          <cell r="E29" t="str">
            <v>Y</v>
          </cell>
          <cell r="F29" t="str">
            <v>Stools</v>
          </cell>
          <cell r="G29" t="str">
            <v>softmodern</v>
          </cell>
          <cell r="H29">
            <v>9</v>
          </cell>
          <cell r="I29" t="str">
            <v>Item #9  sm stool with greenish suede BH035L-01</v>
          </cell>
          <cell r="J29" t="str">
            <v>BH035L-01</v>
          </cell>
          <cell r="M29">
            <v>30000</v>
          </cell>
          <cell r="O29">
            <v>16.22</v>
          </cell>
          <cell r="R29">
            <v>39.99</v>
          </cell>
          <cell r="S29">
            <v>1199700</v>
          </cell>
          <cell r="T29">
            <v>1</v>
          </cell>
          <cell r="U29">
            <v>1</v>
          </cell>
          <cell r="V29">
            <v>20.25</v>
          </cell>
          <cell r="W29">
            <v>20.25</v>
          </cell>
          <cell r="X29">
            <v>8.75</v>
          </cell>
          <cell r="Y29">
            <v>11.44</v>
          </cell>
          <cell r="Z29" t="str">
            <v>Yan Tian</v>
          </cell>
          <cell r="AB29">
            <v>0</v>
          </cell>
          <cell r="AC29">
            <v>0.52423820610842209</v>
          </cell>
          <cell r="AE29">
            <v>486599.99999999994</v>
          </cell>
          <cell r="AF29">
            <v>0</v>
          </cell>
          <cell r="AG29">
            <v>486599.99999999994</v>
          </cell>
          <cell r="AH29">
            <v>1199700</v>
          </cell>
          <cell r="AI29">
            <v>0.5943985996499126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  <cell r="AQ29">
            <v>0</v>
          </cell>
          <cell r="AR29">
            <v>0</v>
          </cell>
          <cell r="AS29">
            <v>0</v>
          </cell>
          <cell r="AT29">
            <v>0</v>
          </cell>
          <cell r="AV29">
            <v>2.076416015625</v>
          </cell>
          <cell r="AW29">
            <v>2.076416015625</v>
          </cell>
          <cell r="AX29">
            <v>30000</v>
          </cell>
          <cell r="AY29">
            <v>1.1846309403437816</v>
          </cell>
          <cell r="AZ29">
            <v>1</v>
          </cell>
          <cell r="BA29">
            <v>2.4597866571347322</v>
          </cell>
          <cell r="BB29">
            <v>3.1939814736842105E-2</v>
          </cell>
          <cell r="BC29">
            <v>0.36539148058947368</v>
          </cell>
          <cell r="BD29">
            <v>11.44</v>
          </cell>
          <cell r="BE29">
            <v>0</v>
          </cell>
          <cell r="BF29">
            <v>0.11</v>
          </cell>
          <cell r="BG29">
            <v>0</v>
          </cell>
          <cell r="BH29">
            <v>1.2584</v>
          </cell>
          <cell r="BI29" t="str">
            <v xml:space="preserve"> </v>
          </cell>
          <cell r="BJ29">
            <v>84755.344131726175</v>
          </cell>
          <cell r="BK29">
            <v>0</v>
          </cell>
          <cell r="BL29">
            <v>0</v>
          </cell>
          <cell r="BM29">
            <v>0</v>
          </cell>
          <cell r="BN29">
            <v>84755.344131726175</v>
          </cell>
          <cell r="BP29">
            <v>0</v>
          </cell>
          <cell r="BQ29">
            <v>0</v>
          </cell>
          <cell r="BR29">
            <v>0</v>
          </cell>
          <cell r="BS29">
            <v>0</v>
          </cell>
          <cell r="BU29">
            <v>0</v>
          </cell>
          <cell r="BW29">
            <v>0</v>
          </cell>
          <cell r="BX29">
            <v>583.91999999999996</v>
          </cell>
          <cell r="BY29">
            <v>6410.1439999999984</v>
          </cell>
          <cell r="BZ29">
            <v>122.6232</v>
          </cell>
          <cell r="CA29">
            <v>0</v>
          </cell>
          <cell r="CB29">
            <v>0</v>
          </cell>
          <cell r="CC29">
            <v>0</v>
          </cell>
          <cell r="CD29">
            <v>0</v>
          </cell>
          <cell r="CE29">
            <v>583.91999999999996</v>
          </cell>
          <cell r="CF29">
            <v>6532.7671999999984</v>
          </cell>
          <cell r="CH29">
            <v>570771.42413172603</v>
          </cell>
          <cell r="CI29">
            <v>0</v>
          </cell>
          <cell r="CJ29">
            <v>0.52423820610842209</v>
          </cell>
          <cell r="CK29">
            <v>0</v>
          </cell>
          <cell r="CL29">
            <v>570771.42413172603</v>
          </cell>
          <cell r="CM29">
            <v>0.52423820610842209</v>
          </cell>
          <cell r="CN29">
            <v>19.025714137724201</v>
          </cell>
          <cell r="CO29">
            <v>570771.42413172603</v>
          </cell>
          <cell r="CP29">
            <v>0.52423820610842209</v>
          </cell>
          <cell r="CQ29">
            <v>19.025714137724201</v>
          </cell>
          <cell r="CS29">
            <v>628928.57586827397</v>
          </cell>
          <cell r="CT29">
            <v>0.52423820610842209</v>
          </cell>
          <cell r="CU29">
            <v>635461.34306827397</v>
          </cell>
          <cell r="CV29">
            <v>0.52968354010858876</v>
          </cell>
          <cell r="CX29">
            <v>1093200</v>
          </cell>
          <cell r="CY29">
            <v>1176643.504131726</v>
          </cell>
          <cell r="CZ29">
            <v>606600</v>
          </cell>
          <cell r="DA29">
            <v>605872.07999999996</v>
          </cell>
        </row>
        <row r="30">
          <cell r="A30" t="str">
            <v>Dongguan 10</v>
          </cell>
          <cell r="B30" t="str">
            <v>Stools Y</v>
          </cell>
          <cell r="C30" t="str">
            <v>N</v>
          </cell>
          <cell r="D30" t="str">
            <v>Y</v>
          </cell>
          <cell r="E30" t="str">
            <v>Y</v>
          </cell>
          <cell r="F30" t="str">
            <v>Stools</v>
          </cell>
          <cell r="G30" t="str">
            <v>softmodern</v>
          </cell>
          <cell r="H30">
            <v>10</v>
          </cell>
          <cell r="I30" t="str">
            <v>Item #10  sm stool with black suede BH035L-02</v>
          </cell>
          <cell r="J30" t="str">
            <v>BH035L-02</v>
          </cell>
          <cell r="M30">
            <v>30000</v>
          </cell>
          <cell r="O30">
            <v>16.22</v>
          </cell>
          <cell r="R30">
            <v>39.99</v>
          </cell>
          <cell r="S30">
            <v>1199700</v>
          </cell>
          <cell r="T30">
            <v>1</v>
          </cell>
          <cell r="U30">
            <v>1</v>
          </cell>
          <cell r="V30">
            <v>20.25</v>
          </cell>
          <cell r="W30">
            <v>20.25</v>
          </cell>
          <cell r="X30">
            <v>8.75</v>
          </cell>
          <cell r="Y30">
            <v>11.44</v>
          </cell>
          <cell r="Z30" t="str">
            <v>Yan Tian</v>
          </cell>
          <cell r="AB30">
            <v>0</v>
          </cell>
          <cell r="AC30">
            <v>0.52423820610842209</v>
          </cell>
          <cell r="AE30">
            <v>486599.99999999994</v>
          </cell>
          <cell r="AF30">
            <v>0</v>
          </cell>
          <cell r="AG30">
            <v>486599.99999999994</v>
          </cell>
          <cell r="AH30">
            <v>1199700</v>
          </cell>
          <cell r="AI30">
            <v>0.5943985996499126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  <cell r="AQ30">
            <v>0</v>
          </cell>
          <cell r="AR30">
            <v>0</v>
          </cell>
          <cell r="AS30">
            <v>0</v>
          </cell>
          <cell r="AT30">
            <v>0</v>
          </cell>
          <cell r="AV30">
            <v>2.076416015625</v>
          </cell>
          <cell r="AW30">
            <v>2.076416015625</v>
          </cell>
          <cell r="AX30">
            <v>30000</v>
          </cell>
          <cell r="AY30">
            <v>1.1846309403437816</v>
          </cell>
          <cell r="AZ30">
            <v>1</v>
          </cell>
          <cell r="BA30">
            <v>2.4597866571347322</v>
          </cell>
          <cell r="BB30">
            <v>3.1939814736842105E-2</v>
          </cell>
          <cell r="BC30">
            <v>0.36539148058947368</v>
          </cell>
          <cell r="BD30">
            <v>11.44</v>
          </cell>
          <cell r="BE30">
            <v>0</v>
          </cell>
          <cell r="BF30">
            <v>0.11</v>
          </cell>
          <cell r="BG30">
            <v>0</v>
          </cell>
          <cell r="BH30">
            <v>1.2584</v>
          </cell>
          <cell r="BI30" t="str">
            <v xml:space="preserve"> </v>
          </cell>
          <cell r="BJ30">
            <v>84755.344131726175</v>
          </cell>
          <cell r="BK30">
            <v>0</v>
          </cell>
          <cell r="BL30">
            <v>0</v>
          </cell>
          <cell r="BM30">
            <v>0</v>
          </cell>
          <cell r="BN30">
            <v>84755.344131726175</v>
          </cell>
          <cell r="BP30">
            <v>0</v>
          </cell>
          <cell r="BQ30">
            <v>0</v>
          </cell>
          <cell r="BR30">
            <v>0</v>
          </cell>
          <cell r="BS30">
            <v>0</v>
          </cell>
          <cell r="BU30">
            <v>0</v>
          </cell>
          <cell r="BW30">
            <v>0</v>
          </cell>
          <cell r="BX30">
            <v>583.91999999999996</v>
          </cell>
          <cell r="BY30">
            <v>6410.1439999999984</v>
          </cell>
          <cell r="BZ30">
            <v>122.6232</v>
          </cell>
          <cell r="CA30">
            <v>0</v>
          </cell>
          <cell r="CB30">
            <v>0</v>
          </cell>
          <cell r="CC30">
            <v>0</v>
          </cell>
          <cell r="CD30">
            <v>0</v>
          </cell>
          <cell r="CE30">
            <v>583.91999999999996</v>
          </cell>
          <cell r="CF30">
            <v>6532.7671999999984</v>
          </cell>
          <cell r="CH30">
            <v>570771.42413172603</v>
          </cell>
          <cell r="CI30">
            <v>0</v>
          </cell>
          <cell r="CJ30">
            <v>0.52423820610842209</v>
          </cell>
          <cell r="CK30">
            <v>0</v>
          </cell>
          <cell r="CL30">
            <v>570771.42413172603</v>
          </cell>
          <cell r="CM30">
            <v>0.52423820610842209</v>
          </cell>
          <cell r="CN30">
            <v>19.025714137724201</v>
          </cell>
          <cell r="CO30">
            <v>570771.42413172603</v>
          </cell>
          <cell r="CP30">
            <v>0.52423820610842209</v>
          </cell>
          <cell r="CQ30">
            <v>19.025714137724201</v>
          </cell>
          <cell r="CS30">
            <v>628928.57586827397</v>
          </cell>
          <cell r="CT30">
            <v>0.52423820610842209</v>
          </cell>
          <cell r="CU30">
            <v>635461.34306827397</v>
          </cell>
          <cell r="CV30">
            <v>0.52968354010858876</v>
          </cell>
          <cell r="CX30">
            <v>1093200</v>
          </cell>
          <cell r="CY30">
            <v>1176643.504131726</v>
          </cell>
          <cell r="CZ30">
            <v>606600</v>
          </cell>
          <cell r="DA30">
            <v>605872.07999999996</v>
          </cell>
        </row>
        <row r="31">
          <cell r="A31" t="str">
            <v>Dongguan 11</v>
          </cell>
          <cell r="B31" t="str">
            <v>Stools N</v>
          </cell>
          <cell r="C31" t="str">
            <v>N</v>
          </cell>
          <cell r="D31" t="str">
            <v>N</v>
          </cell>
          <cell r="E31" t="str">
            <v>N</v>
          </cell>
          <cell r="F31" t="str">
            <v>Stools</v>
          </cell>
          <cell r="G31" t="str">
            <v>softmodern</v>
          </cell>
          <cell r="H31">
            <v>11</v>
          </cell>
          <cell r="I31" t="str">
            <v>Item #11  sm stool with light brown suede BH035-00</v>
          </cell>
          <cell r="J31" t="str">
            <v>BH035-00</v>
          </cell>
          <cell r="M31">
            <v>30000</v>
          </cell>
          <cell r="O31">
            <v>20.53</v>
          </cell>
          <cell r="R31">
            <v>49.99</v>
          </cell>
          <cell r="S31">
            <v>1499700</v>
          </cell>
          <cell r="T31">
            <v>1</v>
          </cell>
          <cell r="U31">
            <v>1</v>
          </cell>
          <cell r="V31">
            <v>20.25</v>
          </cell>
          <cell r="W31">
            <v>20.25</v>
          </cell>
          <cell r="X31">
            <v>18.5</v>
          </cell>
          <cell r="Y31">
            <v>15.4</v>
          </cell>
          <cell r="Z31" t="str">
            <v>Yan Tian</v>
          </cell>
          <cell r="AB31">
            <v>0</v>
          </cell>
          <cell r="AE31">
            <v>615900</v>
          </cell>
          <cell r="AF31">
            <v>0</v>
          </cell>
          <cell r="AG31">
            <v>615900</v>
          </cell>
          <cell r="AH31">
            <v>1499700</v>
          </cell>
          <cell r="AI31">
            <v>0.58931786357271454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  <cell r="AQ31">
            <v>0</v>
          </cell>
          <cell r="AR31">
            <v>0</v>
          </cell>
          <cell r="AS31">
            <v>0</v>
          </cell>
          <cell r="AT31">
            <v>0</v>
          </cell>
          <cell r="AV31">
            <v>4.39013671875</v>
          </cell>
          <cell r="AW31">
            <v>4.39013671875</v>
          </cell>
          <cell r="AX31">
            <v>30000</v>
          </cell>
          <cell r="AY31">
            <v>1.1846309403437816</v>
          </cell>
          <cell r="AZ31">
            <v>1</v>
          </cell>
          <cell r="BA31">
            <v>5.200691789370576</v>
          </cell>
          <cell r="BB31">
            <v>3.1939814736842105E-2</v>
          </cell>
          <cell r="BC31">
            <v>0.49187314694736844</v>
          </cell>
          <cell r="BD31">
            <v>15.4</v>
          </cell>
          <cell r="BE31">
            <v>0</v>
          </cell>
          <cell r="BF31">
            <v>0.11</v>
          </cell>
          <cell r="BG31">
            <v>0</v>
          </cell>
          <cell r="BH31">
            <v>1.694</v>
          </cell>
          <cell r="BI31" t="str">
            <v xml:space="preserve"> </v>
          </cell>
          <cell r="BJ31">
            <v>170776.94808953832</v>
          </cell>
          <cell r="BK31">
            <v>0</v>
          </cell>
          <cell r="BL31">
            <v>0</v>
          </cell>
          <cell r="BM31">
            <v>0</v>
          </cell>
          <cell r="BN31">
            <v>170776.94808953832</v>
          </cell>
          <cell r="BP31">
            <v>0</v>
          </cell>
          <cell r="BQ31">
            <v>0</v>
          </cell>
          <cell r="BR31">
            <v>0</v>
          </cell>
          <cell r="BS31">
            <v>0</v>
          </cell>
          <cell r="BU31">
            <v>0</v>
          </cell>
          <cell r="BW31">
            <v>0</v>
          </cell>
          <cell r="BX31">
            <v>739.08</v>
          </cell>
          <cell r="BY31">
            <v>8113.4559999999992</v>
          </cell>
          <cell r="BZ31">
            <v>155.20680000000002</v>
          </cell>
          <cell r="CA31">
            <v>0</v>
          </cell>
          <cell r="CB31">
            <v>0</v>
          </cell>
          <cell r="CC31">
            <v>0</v>
          </cell>
          <cell r="CD31">
            <v>0</v>
          </cell>
          <cell r="CE31">
            <v>739.08</v>
          </cell>
          <cell r="CF31">
            <v>8268.6628000000001</v>
          </cell>
          <cell r="CH31">
            <v>785937.86808953842</v>
          </cell>
          <cell r="CI31">
            <v>0</v>
          </cell>
          <cell r="CJ31">
            <v>0.47593660859536013</v>
          </cell>
          <cell r="CK31">
            <v>0</v>
          </cell>
          <cell r="CL31">
            <v>785937.86808953842</v>
          </cell>
          <cell r="CM31">
            <v>0.47593660859536013</v>
          </cell>
          <cell r="CN31">
            <v>26.197928936317947</v>
          </cell>
          <cell r="CO31">
            <v>785937.86808953842</v>
          </cell>
          <cell r="CP31">
            <v>0.47593660859536013</v>
          </cell>
          <cell r="CQ31">
            <v>26.197928936317947</v>
          </cell>
          <cell r="CS31">
            <v>713762.13191046158</v>
          </cell>
          <cell r="CT31">
            <v>0.47593660859536013</v>
          </cell>
          <cell r="CU31">
            <v>722030.79471046163</v>
          </cell>
          <cell r="CV31">
            <v>0.48145015317094192</v>
          </cell>
          <cell r="CX31">
            <v>1093200</v>
          </cell>
          <cell r="CY31">
            <v>1262665.1080895383</v>
          </cell>
          <cell r="CZ31">
            <v>477300</v>
          </cell>
          <cell r="DA31">
            <v>476727.23999999987</v>
          </cell>
        </row>
        <row r="32">
          <cell r="A32" t="str">
            <v>Dongguan 12</v>
          </cell>
          <cell r="B32" t="str">
            <v>Ottomans N</v>
          </cell>
          <cell r="C32" t="str">
            <v>N</v>
          </cell>
          <cell r="D32" t="str">
            <v>N</v>
          </cell>
          <cell r="E32" t="str">
            <v>N</v>
          </cell>
          <cell r="F32" t="str">
            <v>Ottomans</v>
          </cell>
          <cell r="G32" t="str">
            <v>softmodern</v>
          </cell>
          <cell r="H32">
            <v>12</v>
          </cell>
          <cell r="I32" t="str">
            <v>Item #12  storage ottoman with light brown suede BH036L-01</v>
          </cell>
          <cell r="J32" t="str">
            <v>BH036L-01</v>
          </cell>
          <cell r="M32">
            <v>25000</v>
          </cell>
          <cell r="O32">
            <v>23.28</v>
          </cell>
          <cell r="R32">
            <v>59.99</v>
          </cell>
          <cell r="S32">
            <v>1499750</v>
          </cell>
          <cell r="T32">
            <v>1</v>
          </cell>
          <cell r="U32">
            <v>1</v>
          </cell>
          <cell r="V32">
            <v>16.375</v>
          </cell>
          <cell r="W32">
            <v>16.375</v>
          </cell>
          <cell r="X32">
            <v>21.5</v>
          </cell>
          <cell r="Y32">
            <v>18.48</v>
          </cell>
          <cell r="Z32" t="str">
            <v>Yan Tian</v>
          </cell>
          <cell r="AB32">
            <v>0</v>
          </cell>
          <cell r="AE32">
            <v>582000</v>
          </cell>
          <cell r="AF32">
            <v>0</v>
          </cell>
          <cell r="AG32">
            <v>582000</v>
          </cell>
          <cell r="AH32">
            <v>1499750</v>
          </cell>
          <cell r="AI32">
            <v>0.61193532255375893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  <cell r="AQ32">
            <v>0</v>
          </cell>
          <cell r="AR32">
            <v>0</v>
          </cell>
          <cell r="AS32">
            <v>0</v>
          </cell>
          <cell r="AT32">
            <v>0</v>
          </cell>
          <cell r="AV32">
            <v>3.3362404152199074</v>
          </cell>
          <cell r="AW32">
            <v>3.3362404152199074</v>
          </cell>
          <cell r="AX32">
            <v>25000</v>
          </cell>
          <cell r="AY32">
            <v>1.1846309403437816</v>
          </cell>
          <cell r="AZ32">
            <v>1</v>
          </cell>
          <cell r="BA32">
            <v>3.9522136202948874</v>
          </cell>
          <cell r="BB32">
            <v>3.1939814736842105E-2</v>
          </cell>
          <cell r="BC32">
            <v>0.59024777633684211</v>
          </cell>
          <cell r="BD32">
            <v>18.48</v>
          </cell>
          <cell r="BE32">
            <v>0</v>
          </cell>
          <cell r="BF32">
            <v>0.11</v>
          </cell>
          <cell r="BG32">
            <v>0</v>
          </cell>
          <cell r="BH32">
            <v>2.0327999999999999</v>
          </cell>
          <cell r="BI32" t="str">
            <v xml:space="preserve"> </v>
          </cell>
          <cell r="BJ32">
            <v>113561.53491579324</v>
          </cell>
          <cell r="BK32">
            <v>0</v>
          </cell>
          <cell r="BL32">
            <v>0</v>
          </cell>
          <cell r="BM32">
            <v>0</v>
          </cell>
          <cell r="BN32">
            <v>113561.53491579324</v>
          </cell>
          <cell r="BP32">
            <v>0</v>
          </cell>
          <cell r="BQ32">
            <v>0</v>
          </cell>
          <cell r="BR32">
            <v>0</v>
          </cell>
          <cell r="BS32">
            <v>0</v>
          </cell>
          <cell r="BU32">
            <v>0</v>
          </cell>
          <cell r="BW32">
            <v>0</v>
          </cell>
          <cell r="BX32">
            <v>698.4</v>
          </cell>
          <cell r="BY32">
            <v>7666.8799999999992</v>
          </cell>
          <cell r="BZ32">
            <v>146.66399999999999</v>
          </cell>
          <cell r="CA32">
            <v>0</v>
          </cell>
          <cell r="CB32">
            <v>0</v>
          </cell>
          <cell r="CC32">
            <v>0</v>
          </cell>
          <cell r="CD32">
            <v>0</v>
          </cell>
          <cell r="CE32">
            <v>698.4</v>
          </cell>
          <cell r="CF32">
            <v>7813.543999999999</v>
          </cell>
          <cell r="CH32">
            <v>694863.1349157932</v>
          </cell>
          <cell r="CI32">
            <v>0</v>
          </cell>
          <cell r="CJ32">
            <v>0.53668069017116637</v>
          </cell>
          <cell r="CK32">
            <v>0</v>
          </cell>
          <cell r="CL32">
            <v>694863.1349157932</v>
          </cell>
          <cell r="CM32">
            <v>0.53668069017116637</v>
          </cell>
          <cell r="CN32">
            <v>27.794525396631727</v>
          </cell>
          <cell r="CO32">
            <v>694863.1349157932</v>
          </cell>
          <cell r="CP32">
            <v>0.53668069017116637</v>
          </cell>
          <cell r="CQ32">
            <v>27.794525396631727</v>
          </cell>
          <cell r="CS32">
            <v>804886.8650842068</v>
          </cell>
          <cell r="CT32">
            <v>0.53668069017116637</v>
          </cell>
          <cell r="CU32">
            <v>812700.4090842068</v>
          </cell>
          <cell r="CV32">
            <v>0.54189058782077471</v>
          </cell>
          <cell r="CX32">
            <v>884750</v>
          </cell>
          <cell r="CY32">
            <v>997249.83491579327</v>
          </cell>
          <cell r="CZ32">
            <v>302750</v>
          </cell>
          <cell r="DA32">
            <v>302386.70000000007</v>
          </cell>
        </row>
        <row r="33">
          <cell r="A33" t="str">
            <v>Dongguan 13</v>
          </cell>
          <cell r="B33" t="str">
            <v>Ottomans Y</v>
          </cell>
          <cell r="C33" t="str">
            <v>N</v>
          </cell>
          <cell r="D33" t="str">
            <v>Y</v>
          </cell>
          <cell r="E33" t="str">
            <v>Y</v>
          </cell>
          <cell r="F33" t="str">
            <v>Ottomans</v>
          </cell>
          <cell r="G33" t="str">
            <v>softmodern</v>
          </cell>
          <cell r="H33">
            <v>13</v>
          </cell>
          <cell r="I33" t="str">
            <v>Item #13  storage ottoman with black suede BH036L-02</v>
          </cell>
          <cell r="J33" t="str">
            <v>BH036L-02</v>
          </cell>
          <cell r="M33">
            <v>25000</v>
          </cell>
          <cell r="O33">
            <v>24.75</v>
          </cell>
          <cell r="R33">
            <v>49.99</v>
          </cell>
          <cell r="S33">
            <v>1249750</v>
          </cell>
          <cell r="T33">
            <v>1</v>
          </cell>
          <cell r="U33">
            <v>1</v>
          </cell>
          <cell r="V33">
            <v>16.375</v>
          </cell>
          <cell r="W33">
            <v>16.375</v>
          </cell>
          <cell r="X33">
            <v>21.5</v>
          </cell>
          <cell r="Y33">
            <v>23.76</v>
          </cell>
          <cell r="Z33" t="str">
            <v>Yan Tian</v>
          </cell>
          <cell r="AB33">
            <v>0</v>
          </cell>
          <cell r="AC33">
            <v>0.4112541784668482</v>
          </cell>
          <cell r="AE33">
            <v>618750</v>
          </cell>
          <cell r="AF33">
            <v>0</v>
          </cell>
          <cell r="AG33">
            <v>618750</v>
          </cell>
          <cell r="AH33">
            <v>1249750</v>
          </cell>
          <cell r="AI33">
            <v>0.50490098019603913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Q33">
            <v>0</v>
          </cell>
          <cell r="AR33">
            <v>0</v>
          </cell>
          <cell r="AS33">
            <v>0</v>
          </cell>
          <cell r="AT33">
            <v>0</v>
          </cell>
          <cell r="AV33">
            <v>3.3362404152199074</v>
          </cell>
          <cell r="AW33">
            <v>3.3362404152199074</v>
          </cell>
          <cell r="AX33">
            <v>25000</v>
          </cell>
          <cell r="AY33">
            <v>1.1846309403437816</v>
          </cell>
          <cell r="AZ33">
            <v>1</v>
          </cell>
          <cell r="BA33">
            <v>3.9522136202948874</v>
          </cell>
          <cell r="BB33">
            <v>3.1939814736842105E-2</v>
          </cell>
          <cell r="BC33">
            <v>0.75888999814736846</v>
          </cell>
          <cell r="BD33">
            <v>23.76</v>
          </cell>
          <cell r="BE33">
            <v>0</v>
          </cell>
          <cell r="BF33">
            <v>0.11</v>
          </cell>
          <cell r="BG33">
            <v>0</v>
          </cell>
          <cell r="BH33">
            <v>2.6136000000000004</v>
          </cell>
          <cell r="BI33" t="str">
            <v xml:space="preserve"> </v>
          </cell>
          <cell r="BJ33">
            <v>117777.5904610564</v>
          </cell>
          <cell r="BK33">
            <v>0</v>
          </cell>
          <cell r="BL33">
            <v>0</v>
          </cell>
          <cell r="BM33">
            <v>0</v>
          </cell>
          <cell r="BN33">
            <v>117777.5904610564</v>
          </cell>
          <cell r="BP33">
            <v>0</v>
          </cell>
          <cell r="BQ33">
            <v>0</v>
          </cell>
          <cell r="BR33">
            <v>0</v>
          </cell>
          <cell r="BS33">
            <v>0</v>
          </cell>
          <cell r="BU33">
            <v>0</v>
          </cell>
          <cell r="BW33">
            <v>0</v>
          </cell>
          <cell r="BX33">
            <v>742.5</v>
          </cell>
          <cell r="BY33">
            <v>8150.9999999999991</v>
          </cell>
          <cell r="BZ33">
            <v>155.92500000000001</v>
          </cell>
          <cell r="CA33">
            <v>0</v>
          </cell>
          <cell r="CB33">
            <v>0</v>
          </cell>
          <cell r="CC33">
            <v>0</v>
          </cell>
          <cell r="CD33">
            <v>0</v>
          </cell>
          <cell r="CE33">
            <v>742.5</v>
          </cell>
          <cell r="CF33">
            <v>8306.9249999999993</v>
          </cell>
          <cell r="CH33">
            <v>735785.09046105645</v>
          </cell>
          <cell r="CI33">
            <v>0</v>
          </cell>
          <cell r="CJ33">
            <v>0.4112541784668482</v>
          </cell>
          <cell r="CK33">
            <v>0</v>
          </cell>
          <cell r="CL33">
            <v>735785.09046105645</v>
          </cell>
          <cell r="CM33">
            <v>0.4112541784668482</v>
          </cell>
          <cell r="CN33">
            <v>29.431403618442257</v>
          </cell>
          <cell r="CO33">
            <v>735785.09046105645</v>
          </cell>
          <cell r="CP33">
            <v>0.4112541784668482</v>
          </cell>
          <cell r="CQ33">
            <v>29.431403618442257</v>
          </cell>
          <cell r="CS33">
            <v>513964.90953894355</v>
          </cell>
          <cell r="CT33">
            <v>0.4112541784668482</v>
          </cell>
          <cell r="CU33">
            <v>522271.83453894354</v>
          </cell>
          <cell r="CV33">
            <v>0.41790104784072296</v>
          </cell>
          <cell r="CX33">
            <v>884750</v>
          </cell>
          <cell r="CY33">
            <v>1001465.8904610565</v>
          </cell>
          <cell r="CZ33">
            <v>266000</v>
          </cell>
          <cell r="DA33">
            <v>265680.80000000005</v>
          </cell>
        </row>
        <row r="34">
          <cell r="A34" t="str">
            <v>Dongguan 14</v>
          </cell>
          <cell r="B34" t="str">
            <v>Ottomans N</v>
          </cell>
          <cell r="C34" t="str">
            <v>N</v>
          </cell>
          <cell r="D34" t="str">
            <v>N</v>
          </cell>
          <cell r="E34" t="str">
            <v>N</v>
          </cell>
          <cell r="F34" t="str">
            <v>Ottomans</v>
          </cell>
          <cell r="G34" t="str">
            <v>traditional</v>
          </cell>
          <cell r="H34">
            <v>14</v>
          </cell>
          <cell r="I34" t="str">
            <v>Item #14  storage ottoman with PVC BH050L-02</v>
          </cell>
          <cell r="J34" t="str">
            <v>BH050L-02</v>
          </cell>
          <cell r="M34">
            <v>20000</v>
          </cell>
          <cell r="O34">
            <v>32.479999999999997</v>
          </cell>
          <cell r="R34">
            <v>89.99</v>
          </cell>
          <cell r="S34">
            <v>1799800</v>
          </cell>
          <cell r="T34">
            <v>1</v>
          </cell>
          <cell r="U34">
            <v>1</v>
          </cell>
          <cell r="V34">
            <v>20.375</v>
          </cell>
          <cell r="W34">
            <v>20.375</v>
          </cell>
          <cell r="X34">
            <v>21.375</v>
          </cell>
          <cell r="Y34">
            <v>24.2</v>
          </cell>
          <cell r="Z34" t="str">
            <v>Yan Tian</v>
          </cell>
          <cell r="AB34">
            <v>0</v>
          </cell>
          <cell r="AE34">
            <v>649599.99999999988</v>
          </cell>
          <cell r="AF34">
            <v>0</v>
          </cell>
          <cell r="AG34">
            <v>649599.99999999988</v>
          </cell>
          <cell r="AH34">
            <v>1799800</v>
          </cell>
          <cell r="AI34">
            <v>0.63907100788976567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V34">
            <v>5.135203043619792</v>
          </cell>
          <cell r="AW34">
            <v>5.135203043619792</v>
          </cell>
          <cell r="AX34">
            <v>20000</v>
          </cell>
          <cell r="AY34">
            <v>1.1846309403437816</v>
          </cell>
          <cell r="AZ34">
            <v>1</v>
          </cell>
          <cell r="BA34">
            <v>6.0833204104195637</v>
          </cell>
          <cell r="BB34">
            <v>3.1939814736842105E-2</v>
          </cell>
          <cell r="BC34">
            <v>0.7729435166315789</v>
          </cell>
          <cell r="BD34">
            <v>24.2</v>
          </cell>
          <cell r="BE34">
            <v>0</v>
          </cell>
          <cell r="BF34">
            <v>0.11</v>
          </cell>
          <cell r="BG34">
            <v>0</v>
          </cell>
          <cell r="BH34">
            <v>2.6619999999999999</v>
          </cell>
          <cell r="BI34" t="str">
            <v xml:space="preserve"> </v>
          </cell>
          <cell r="BJ34">
            <v>137125.27854102285</v>
          </cell>
          <cell r="BK34">
            <v>0</v>
          </cell>
          <cell r="BL34">
            <v>0</v>
          </cell>
          <cell r="BM34">
            <v>0</v>
          </cell>
          <cell r="BN34">
            <v>137125.27854102285</v>
          </cell>
          <cell r="BP34">
            <v>0</v>
          </cell>
          <cell r="BQ34">
            <v>0</v>
          </cell>
          <cell r="BR34">
            <v>0</v>
          </cell>
          <cell r="BS34">
            <v>0</v>
          </cell>
          <cell r="BU34">
            <v>0</v>
          </cell>
          <cell r="BW34">
            <v>0</v>
          </cell>
          <cell r="BX34">
            <v>779.52</v>
          </cell>
          <cell r="BY34">
            <v>8557.3973333333324</v>
          </cell>
          <cell r="BZ34">
            <v>163.69919999999996</v>
          </cell>
          <cell r="CA34">
            <v>0</v>
          </cell>
          <cell r="CB34">
            <v>0</v>
          </cell>
          <cell r="CC34">
            <v>0</v>
          </cell>
          <cell r="CD34">
            <v>0</v>
          </cell>
          <cell r="CE34">
            <v>779.52</v>
          </cell>
          <cell r="CF34">
            <v>8721.0965333333315</v>
          </cell>
          <cell r="CH34">
            <v>785945.75854102266</v>
          </cell>
          <cell r="CI34">
            <v>0</v>
          </cell>
          <cell r="CJ34">
            <v>0.5633149469157559</v>
          </cell>
          <cell r="CK34">
            <v>0</v>
          </cell>
          <cell r="CL34">
            <v>785945.75854102266</v>
          </cell>
          <cell r="CM34">
            <v>0.5633149469157559</v>
          </cell>
          <cell r="CN34">
            <v>39.29728792705113</v>
          </cell>
          <cell r="CO34">
            <v>785945.75854102266</v>
          </cell>
          <cell r="CP34">
            <v>0.5633149469157559</v>
          </cell>
          <cell r="CQ34">
            <v>39.29728792705113</v>
          </cell>
          <cell r="CS34">
            <v>1013854.2414589773</v>
          </cell>
          <cell r="CT34">
            <v>0.56331494691575579</v>
          </cell>
          <cell r="CU34">
            <v>1022575.3379923106</v>
          </cell>
          <cell r="CV34">
            <v>0.56816053894449969</v>
          </cell>
          <cell r="CX34">
            <v>1288800</v>
          </cell>
          <cell r="CY34">
            <v>1424378.7185410229</v>
          </cell>
          <cell r="CZ34">
            <v>639200.00000000012</v>
          </cell>
          <cell r="DA34">
            <v>638432.9600000002</v>
          </cell>
        </row>
        <row r="35">
          <cell r="A35" t="str">
            <v>Dongguan 15</v>
          </cell>
          <cell r="B35" t="str">
            <v>Ottomans N</v>
          </cell>
          <cell r="C35" t="str">
            <v>N</v>
          </cell>
          <cell r="D35" t="str">
            <v>N</v>
          </cell>
          <cell r="E35" t="str">
            <v>N</v>
          </cell>
          <cell r="F35" t="str">
            <v>Ottomans</v>
          </cell>
          <cell r="G35" t="str">
            <v>traditional</v>
          </cell>
          <cell r="H35">
            <v>15</v>
          </cell>
          <cell r="I35" t="str">
            <v>Item #15  storage ottoman with black leather BH050L-01</v>
          </cell>
          <cell r="J35" t="str">
            <v>BH050L-01</v>
          </cell>
          <cell r="M35">
            <v>20000</v>
          </cell>
          <cell r="O35">
            <v>58.25</v>
          </cell>
          <cell r="R35">
            <v>89.99</v>
          </cell>
          <cell r="S35">
            <v>1799800</v>
          </cell>
          <cell r="T35">
            <v>1</v>
          </cell>
          <cell r="U35">
            <v>1</v>
          </cell>
          <cell r="V35">
            <v>20.375</v>
          </cell>
          <cell r="W35">
            <v>20.375</v>
          </cell>
          <cell r="X35">
            <v>21.375</v>
          </cell>
          <cell r="Y35">
            <v>20.68</v>
          </cell>
          <cell r="Z35" t="str">
            <v>Yan Tian</v>
          </cell>
          <cell r="AB35">
            <v>0</v>
          </cell>
          <cell r="AE35">
            <v>1165000</v>
          </cell>
          <cell r="AF35">
            <v>0</v>
          </cell>
          <cell r="AG35">
            <v>1165000</v>
          </cell>
          <cell r="AH35">
            <v>1799800</v>
          </cell>
          <cell r="AI35">
            <v>0.35270585620624517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  <cell r="AQ35">
            <v>0</v>
          </cell>
          <cell r="AR35">
            <v>0</v>
          </cell>
          <cell r="AS35">
            <v>0</v>
          </cell>
          <cell r="AT35">
            <v>0</v>
          </cell>
          <cell r="AV35">
            <v>5.135203043619792</v>
          </cell>
          <cell r="AW35">
            <v>5.135203043619792</v>
          </cell>
          <cell r="AX35">
            <v>20000</v>
          </cell>
          <cell r="AY35">
            <v>1.1846309403437816</v>
          </cell>
          <cell r="AZ35">
            <v>1</v>
          </cell>
          <cell r="BA35">
            <v>6.0833204104195637</v>
          </cell>
          <cell r="BB35">
            <v>3.1939814736842105E-2</v>
          </cell>
          <cell r="BC35">
            <v>0.66051536875789474</v>
          </cell>
          <cell r="BD35">
            <v>20.68</v>
          </cell>
          <cell r="BE35">
            <v>0</v>
          </cell>
          <cell r="BF35">
            <v>0.11</v>
          </cell>
          <cell r="BG35">
            <v>0</v>
          </cell>
          <cell r="BH35">
            <v>2.2747999999999999</v>
          </cell>
          <cell r="BI35" t="str">
            <v xml:space="preserve"> </v>
          </cell>
          <cell r="BJ35">
            <v>134876.71558354917</v>
          </cell>
          <cell r="BK35">
            <v>0</v>
          </cell>
          <cell r="BL35">
            <v>0</v>
          </cell>
          <cell r="BM35">
            <v>0</v>
          </cell>
          <cell r="BN35">
            <v>134876.71558354917</v>
          </cell>
          <cell r="BP35">
            <v>0</v>
          </cell>
          <cell r="BQ35">
            <v>0</v>
          </cell>
          <cell r="BR35">
            <v>0</v>
          </cell>
          <cell r="BS35">
            <v>0</v>
          </cell>
          <cell r="BU35">
            <v>0</v>
          </cell>
          <cell r="BW35">
            <v>0</v>
          </cell>
          <cell r="BX35">
            <v>1398</v>
          </cell>
          <cell r="BY35">
            <v>15346.933333333332</v>
          </cell>
          <cell r="BZ35">
            <v>293.58</v>
          </cell>
          <cell r="CA35">
            <v>0</v>
          </cell>
          <cell r="CB35">
            <v>0</v>
          </cell>
          <cell r="CC35">
            <v>0</v>
          </cell>
          <cell r="CD35">
            <v>0</v>
          </cell>
          <cell r="CE35">
            <v>1398</v>
          </cell>
          <cell r="CF35">
            <v>15640.513333333332</v>
          </cell>
          <cell r="CH35">
            <v>1298478.7155835491</v>
          </cell>
          <cell r="CI35">
            <v>0</v>
          </cell>
          <cell r="CJ35">
            <v>0.27854277387290305</v>
          </cell>
          <cell r="CK35">
            <v>0</v>
          </cell>
          <cell r="CL35">
            <v>1298478.7155835491</v>
          </cell>
          <cell r="CM35">
            <v>0.27854277387290305</v>
          </cell>
          <cell r="CN35">
            <v>64.923935779177455</v>
          </cell>
          <cell r="CO35">
            <v>1298478.7155835491</v>
          </cell>
          <cell r="CP35">
            <v>0.27854277387290305</v>
          </cell>
          <cell r="CQ35">
            <v>64.923935779177455</v>
          </cell>
          <cell r="CS35">
            <v>501321.28441645089</v>
          </cell>
          <cell r="CT35">
            <v>0.27854277387290305</v>
          </cell>
          <cell r="CU35">
            <v>516961.79774978419</v>
          </cell>
          <cell r="CV35">
            <v>0.2872329135180488</v>
          </cell>
          <cell r="CX35">
            <v>1468200</v>
          </cell>
          <cell r="CY35">
            <v>1601314.875583549</v>
          </cell>
          <cell r="CZ35">
            <v>303200</v>
          </cell>
          <cell r="DA35">
            <v>302836.15999999992</v>
          </cell>
        </row>
        <row r="36">
          <cell r="A36" t="str">
            <v>Dongguan 16</v>
          </cell>
          <cell r="B36" t="str">
            <v>Category 16 N</v>
          </cell>
          <cell r="C36" t="str">
            <v>N</v>
          </cell>
          <cell r="D36" t="str">
            <v>N</v>
          </cell>
          <cell r="E36" t="str">
            <v>N</v>
          </cell>
          <cell r="F36" t="str">
            <v>Category 16</v>
          </cell>
          <cell r="G36" t="str">
            <v>Category 16</v>
          </cell>
          <cell r="H36">
            <v>16</v>
          </cell>
          <cell r="I36" t="str">
            <v>Item #16</v>
          </cell>
          <cell r="S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1.1846309403437816</v>
          </cell>
          <cell r="AZ36">
            <v>1</v>
          </cell>
          <cell r="BA36">
            <v>0</v>
          </cell>
          <cell r="BB36">
            <v>3.1939814736842105E-2</v>
          </cell>
          <cell r="BC36">
            <v>0</v>
          </cell>
          <cell r="BD36">
            <v>0</v>
          </cell>
          <cell r="BE36">
            <v>0</v>
          </cell>
          <cell r="BF36">
            <v>0.11</v>
          </cell>
          <cell r="BG36">
            <v>0</v>
          </cell>
          <cell r="BH36">
            <v>0</v>
          </cell>
          <cell r="BI36" t="str">
            <v xml:space="preserve"> </v>
          </cell>
          <cell r="BJ36">
            <v>0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P36">
            <v>0</v>
          </cell>
          <cell r="BQ36">
            <v>0</v>
          </cell>
          <cell r="BR36">
            <v>0</v>
          </cell>
          <cell r="BS36">
            <v>0</v>
          </cell>
          <cell r="BU36">
            <v>0</v>
          </cell>
          <cell r="BW36">
            <v>0</v>
          </cell>
          <cell r="BX36">
            <v>0</v>
          </cell>
          <cell r="BY36">
            <v>0</v>
          </cell>
          <cell r="BZ36">
            <v>0</v>
          </cell>
          <cell r="CA36">
            <v>0</v>
          </cell>
          <cell r="CB36">
            <v>0</v>
          </cell>
          <cell r="CC36">
            <v>0</v>
          </cell>
          <cell r="CD36">
            <v>0</v>
          </cell>
          <cell r="CE36">
            <v>0</v>
          </cell>
          <cell r="CF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  <cell r="CS36">
            <v>0</v>
          </cell>
          <cell r="CT36">
            <v>0</v>
          </cell>
          <cell r="CU36">
            <v>0</v>
          </cell>
          <cell r="CV36">
            <v>0</v>
          </cell>
          <cell r="CX36">
            <v>0</v>
          </cell>
          <cell r="CY36">
            <v>0</v>
          </cell>
          <cell r="CZ36">
            <v>0</v>
          </cell>
          <cell r="DA36">
            <v>0</v>
          </cell>
        </row>
        <row r="37">
          <cell r="A37" t="str">
            <v>Dongguan 17</v>
          </cell>
          <cell r="B37" t="str">
            <v>Category 17 N</v>
          </cell>
          <cell r="C37" t="str">
            <v>N</v>
          </cell>
          <cell r="D37" t="str">
            <v>N</v>
          </cell>
          <cell r="E37" t="str">
            <v>N</v>
          </cell>
          <cell r="F37" t="str">
            <v>Category 17</v>
          </cell>
          <cell r="G37" t="str">
            <v>Category 17</v>
          </cell>
          <cell r="H37">
            <v>17</v>
          </cell>
          <cell r="I37" t="str">
            <v>Item #17</v>
          </cell>
          <cell r="S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  <cell r="AQ37">
            <v>0</v>
          </cell>
          <cell r="AR37">
            <v>0</v>
          </cell>
          <cell r="AS37">
            <v>0</v>
          </cell>
          <cell r="AT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1.1846309403437816</v>
          </cell>
          <cell r="AZ37">
            <v>1</v>
          </cell>
          <cell r="BA37">
            <v>0</v>
          </cell>
          <cell r="BB37">
            <v>3.1939814736842105E-2</v>
          </cell>
          <cell r="BC37">
            <v>0</v>
          </cell>
          <cell r="BD37">
            <v>0</v>
          </cell>
          <cell r="BE37">
            <v>0</v>
          </cell>
          <cell r="BF37">
            <v>0.11</v>
          </cell>
          <cell r="BG37">
            <v>0</v>
          </cell>
          <cell r="BH37">
            <v>0</v>
          </cell>
          <cell r="BI37" t="str">
            <v xml:space="preserve"> </v>
          </cell>
          <cell r="BJ37">
            <v>0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P37">
            <v>0</v>
          </cell>
          <cell r="BQ37">
            <v>0</v>
          </cell>
          <cell r="BR37">
            <v>0</v>
          </cell>
          <cell r="BS37">
            <v>0</v>
          </cell>
          <cell r="BU37">
            <v>0</v>
          </cell>
          <cell r="BW37">
            <v>0</v>
          </cell>
          <cell r="BX37">
            <v>0</v>
          </cell>
          <cell r="BY37">
            <v>0</v>
          </cell>
          <cell r="BZ37">
            <v>0</v>
          </cell>
          <cell r="CA37">
            <v>0</v>
          </cell>
          <cell r="CB37">
            <v>0</v>
          </cell>
          <cell r="CC37">
            <v>0</v>
          </cell>
          <cell r="CD37">
            <v>0</v>
          </cell>
          <cell r="CE37">
            <v>0</v>
          </cell>
          <cell r="CF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  <cell r="CS37">
            <v>0</v>
          </cell>
          <cell r="CT37">
            <v>0</v>
          </cell>
          <cell r="CU37">
            <v>0</v>
          </cell>
          <cell r="CV37">
            <v>0</v>
          </cell>
          <cell r="CX37">
            <v>0</v>
          </cell>
          <cell r="CY37">
            <v>0</v>
          </cell>
          <cell r="CZ37">
            <v>0</v>
          </cell>
          <cell r="DA37">
            <v>0</v>
          </cell>
        </row>
        <row r="38">
          <cell r="A38" t="str">
            <v>Dongguan 18</v>
          </cell>
          <cell r="B38" t="str">
            <v>Category 18 N</v>
          </cell>
          <cell r="C38" t="str">
            <v>N</v>
          </cell>
          <cell r="D38" t="str">
            <v>N</v>
          </cell>
          <cell r="E38" t="str">
            <v>N</v>
          </cell>
          <cell r="F38" t="str">
            <v>Category 18</v>
          </cell>
          <cell r="G38" t="str">
            <v>Category 18</v>
          </cell>
          <cell r="H38">
            <v>18</v>
          </cell>
          <cell r="I38" t="str">
            <v>Item #18</v>
          </cell>
          <cell r="S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Q38">
            <v>0</v>
          </cell>
          <cell r="AR38">
            <v>0</v>
          </cell>
          <cell r="AS38">
            <v>0</v>
          </cell>
          <cell r="AT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1.1846309403437816</v>
          </cell>
          <cell r="AZ38">
            <v>1</v>
          </cell>
          <cell r="BA38">
            <v>0</v>
          </cell>
          <cell r="BB38">
            <v>3.1939814736842105E-2</v>
          </cell>
          <cell r="BC38">
            <v>0</v>
          </cell>
          <cell r="BD38">
            <v>0</v>
          </cell>
          <cell r="BE38">
            <v>0</v>
          </cell>
          <cell r="BF38">
            <v>0.11</v>
          </cell>
          <cell r="BG38">
            <v>0</v>
          </cell>
          <cell r="BH38">
            <v>0</v>
          </cell>
          <cell r="BI38" t="str">
            <v xml:space="preserve"> </v>
          </cell>
          <cell r="BJ38">
            <v>0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P38">
            <v>0</v>
          </cell>
          <cell r="BQ38">
            <v>0</v>
          </cell>
          <cell r="BR38">
            <v>0</v>
          </cell>
          <cell r="BS38">
            <v>0</v>
          </cell>
          <cell r="BU38">
            <v>0</v>
          </cell>
          <cell r="BW38">
            <v>0</v>
          </cell>
          <cell r="BX38">
            <v>0</v>
          </cell>
          <cell r="BY38">
            <v>0</v>
          </cell>
          <cell r="BZ38">
            <v>0</v>
          </cell>
          <cell r="CA38">
            <v>0</v>
          </cell>
          <cell r="CB38">
            <v>0</v>
          </cell>
          <cell r="CC38">
            <v>0</v>
          </cell>
          <cell r="CD38">
            <v>0</v>
          </cell>
          <cell r="CE38">
            <v>0</v>
          </cell>
          <cell r="CF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  <cell r="CS38">
            <v>0</v>
          </cell>
          <cell r="CT38">
            <v>0</v>
          </cell>
          <cell r="CU38">
            <v>0</v>
          </cell>
          <cell r="CV38">
            <v>0</v>
          </cell>
          <cell r="CX38">
            <v>0</v>
          </cell>
          <cell r="CY38">
            <v>0</v>
          </cell>
          <cell r="CZ38">
            <v>0</v>
          </cell>
          <cell r="DA38">
            <v>0</v>
          </cell>
        </row>
        <row r="39">
          <cell r="A39" t="str">
            <v>Dongguan 19</v>
          </cell>
          <cell r="B39" t="str">
            <v>Category 19 N</v>
          </cell>
          <cell r="C39" t="str">
            <v>N</v>
          </cell>
          <cell r="D39" t="str">
            <v>N</v>
          </cell>
          <cell r="E39" t="str">
            <v>N</v>
          </cell>
          <cell r="F39" t="str">
            <v>Category 19</v>
          </cell>
          <cell r="G39" t="str">
            <v>Category 19</v>
          </cell>
          <cell r="H39">
            <v>19</v>
          </cell>
          <cell r="I39" t="str">
            <v>Item #19</v>
          </cell>
          <cell r="S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Q39">
            <v>0</v>
          </cell>
          <cell r="AR39">
            <v>0</v>
          </cell>
          <cell r="AS39">
            <v>0</v>
          </cell>
          <cell r="AT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1.1846309403437816</v>
          </cell>
          <cell r="AZ39">
            <v>1</v>
          </cell>
          <cell r="BA39">
            <v>0</v>
          </cell>
          <cell r="BB39">
            <v>3.1939814736842105E-2</v>
          </cell>
          <cell r="BC39">
            <v>0</v>
          </cell>
          <cell r="BD39">
            <v>0</v>
          </cell>
          <cell r="BE39">
            <v>0</v>
          </cell>
          <cell r="BF39">
            <v>0.11</v>
          </cell>
          <cell r="BG39">
            <v>0</v>
          </cell>
          <cell r="BH39">
            <v>0</v>
          </cell>
          <cell r="BI39" t="str">
            <v xml:space="preserve"> 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P39">
            <v>0</v>
          </cell>
          <cell r="BQ39">
            <v>0</v>
          </cell>
          <cell r="BR39">
            <v>0</v>
          </cell>
          <cell r="BS39">
            <v>0</v>
          </cell>
          <cell r="BU39">
            <v>0</v>
          </cell>
          <cell r="BW39">
            <v>0</v>
          </cell>
          <cell r="BX39">
            <v>0</v>
          </cell>
          <cell r="BY39">
            <v>0</v>
          </cell>
          <cell r="BZ39">
            <v>0</v>
          </cell>
          <cell r="CA39">
            <v>0</v>
          </cell>
          <cell r="CB39">
            <v>0</v>
          </cell>
          <cell r="CC39">
            <v>0</v>
          </cell>
          <cell r="CD39">
            <v>0</v>
          </cell>
          <cell r="CE39">
            <v>0</v>
          </cell>
          <cell r="CF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  <cell r="CS39">
            <v>0</v>
          </cell>
          <cell r="CT39">
            <v>0</v>
          </cell>
          <cell r="CU39">
            <v>0</v>
          </cell>
          <cell r="CV39">
            <v>0</v>
          </cell>
          <cell r="CX39">
            <v>0</v>
          </cell>
          <cell r="CY39">
            <v>0</v>
          </cell>
          <cell r="CZ39">
            <v>0</v>
          </cell>
          <cell r="DA39">
            <v>0</v>
          </cell>
        </row>
        <row r="40">
          <cell r="A40" t="str">
            <v>Dongguan 20</v>
          </cell>
          <cell r="B40" t="str">
            <v>Category 20 N</v>
          </cell>
          <cell r="C40" t="str">
            <v>N</v>
          </cell>
          <cell r="D40" t="str">
            <v>N</v>
          </cell>
          <cell r="E40" t="str">
            <v>N</v>
          </cell>
          <cell r="F40" t="str">
            <v>Category 20</v>
          </cell>
          <cell r="G40" t="str">
            <v>Category 20</v>
          </cell>
          <cell r="H40">
            <v>20</v>
          </cell>
          <cell r="I40" t="str">
            <v>Item #20</v>
          </cell>
          <cell r="S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Q40">
            <v>0</v>
          </cell>
          <cell r="AR40">
            <v>0</v>
          </cell>
          <cell r="AS40">
            <v>0</v>
          </cell>
          <cell r="AT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1.1846309403437816</v>
          </cell>
          <cell r="AZ40">
            <v>1</v>
          </cell>
          <cell r="BA40">
            <v>0</v>
          </cell>
          <cell r="BB40">
            <v>3.1939814736842105E-2</v>
          </cell>
          <cell r="BC40">
            <v>0</v>
          </cell>
          <cell r="BD40">
            <v>0</v>
          </cell>
          <cell r="BE40">
            <v>0</v>
          </cell>
          <cell r="BF40">
            <v>0.11</v>
          </cell>
          <cell r="BG40">
            <v>0</v>
          </cell>
          <cell r="BH40">
            <v>0</v>
          </cell>
          <cell r="BI40" t="str">
            <v xml:space="preserve"> 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P40">
            <v>0</v>
          </cell>
          <cell r="BQ40">
            <v>0</v>
          </cell>
          <cell r="BR40">
            <v>0</v>
          </cell>
          <cell r="BS40">
            <v>0</v>
          </cell>
          <cell r="BU40">
            <v>0</v>
          </cell>
          <cell r="BW40">
            <v>0</v>
          </cell>
          <cell r="BX40">
            <v>0</v>
          </cell>
          <cell r="BY40">
            <v>0</v>
          </cell>
          <cell r="BZ40">
            <v>0</v>
          </cell>
          <cell r="CA40">
            <v>0</v>
          </cell>
          <cell r="CB40">
            <v>0</v>
          </cell>
          <cell r="CC40">
            <v>0</v>
          </cell>
          <cell r="CD40">
            <v>0</v>
          </cell>
          <cell r="CE40">
            <v>0</v>
          </cell>
          <cell r="CF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  <cell r="CS40">
            <v>0</v>
          </cell>
          <cell r="CT40">
            <v>0</v>
          </cell>
          <cell r="CU40">
            <v>0</v>
          </cell>
          <cell r="CV40">
            <v>0</v>
          </cell>
          <cell r="CX40">
            <v>0</v>
          </cell>
          <cell r="CY40">
            <v>0</v>
          </cell>
          <cell r="CZ40">
            <v>0</v>
          </cell>
          <cell r="DA40">
            <v>0</v>
          </cell>
        </row>
        <row r="41">
          <cell r="A41" t="str">
            <v>Dongguan 21</v>
          </cell>
          <cell r="B41" t="str">
            <v>Category 21 N</v>
          </cell>
          <cell r="C41" t="str">
            <v>N</v>
          </cell>
          <cell r="D41" t="str">
            <v>N</v>
          </cell>
          <cell r="E41" t="str">
            <v>N</v>
          </cell>
          <cell r="F41" t="str">
            <v>Category 21</v>
          </cell>
          <cell r="G41" t="str">
            <v>Category 21</v>
          </cell>
          <cell r="H41">
            <v>21</v>
          </cell>
          <cell r="I41" t="str">
            <v>Item #21</v>
          </cell>
          <cell r="S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Q41">
            <v>0</v>
          </cell>
          <cell r="AR41">
            <v>0</v>
          </cell>
          <cell r="AS41">
            <v>0</v>
          </cell>
          <cell r="AT41">
            <v>0</v>
          </cell>
          <cell r="AV41">
            <v>0</v>
          </cell>
          <cell r="AW41">
            <v>0</v>
          </cell>
          <cell r="AX41">
            <v>0</v>
          </cell>
          <cell r="AY41">
            <v>1.1846309403437816</v>
          </cell>
          <cell r="AZ41">
            <v>1</v>
          </cell>
          <cell r="BA41">
            <v>0</v>
          </cell>
          <cell r="BB41">
            <v>3.1939814736842105E-2</v>
          </cell>
          <cell r="BC41">
            <v>0</v>
          </cell>
          <cell r="BD41">
            <v>0</v>
          </cell>
          <cell r="BE41">
            <v>0</v>
          </cell>
          <cell r="BF41">
            <v>0.11</v>
          </cell>
          <cell r="BG41">
            <v>0</v>
          </cell>
          <cell r="BH41">
            <v>0</v>
          </cell>
          <cell r="BI41" t="str">
            <v xml:space="preserve"> 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P41">
            <v>0</v>
          </cell>
          <cell r="BQ41">
            <v>0</v>
          </cell>
          <cell r="BR41">
            <v>0</v>
          </cell>
          <cell r="BS41">
            <v>0</v>
          </cell>
          <cell r="BU41">
            <v>0</v>
          </cell>
          <cell r="BW41">
            <v>0</v>
          </cell>
          <cell r="BX41">
            <v>0</v>
          </cell>
          <cell r="BY41">
            <v>0</v>
          </cell>
          <cell r="BZ41">
            <v>0</v>
          </cell>
          <cell r="CA41">
            <v>0</v>
          </cell>
          <cell r="CB41">
            <v>0</v>
          </cell>
          <cell r="CC41">
            <v>0</v>
          </cell>
          <cell r="CD41">
            <v>0</v>
          </cell>
          <cell r="CE41">
            <v>0</v>
          </cell>
          <cell r="CF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  <cell r="CS41">
            <v>0</v>
          </cell>
          <cell r="CT41">
            <v>0</v>
          </cell>
          <cell r="CU41">
            <v>0</v>
          </cell>
          <cell r="CV41">
            <v>0</v>
          </cell>
          <cell r="CX41">
            <v>0</v>
          </cell>
          <cell r="CY41">
            <v>0</v>
          </cell>
          <cell r="CZ41">
            <v>0</v>
          </cell>
          <cell r="DA41">
            <v>0</v>
          </cell>
        </row>
        <row r="42">
          <cell r="A42" t="str">
            <v>Dongguan 22</v>
          </cell>
          <cell r="B42" t="str">
            <v>Category 22 N</v>
          </cell>
          <cell r="C42" t="str">
            <v>N</v>
          </cell>
          <cell r="D42" t="str">
            <v>N</v>
          </cell>
          <cell r="E42" t="str">
            <v>N</v>
          </cell>
          <cell r="F42" t="str">
            <v>Category 22</v>
          </cell>
          <cell r="G42" t="str">
            <v>Category 22</v>
          </cell>
          <cell r="H42">
            <v>22</v>
          </cell>
          <cell r="I42" t="str">
            <v>Item #22</v>
          </cell>
          <cell r="S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1.1846309403437816</v>
          </cell>
          <cell r="AZ42">
            <v>1</v>
          </cell>
          <cell r="BA42">
            <v>0</v>
          </cell>
          <cell r="BB42">
            <v>3.1939814736842105E-2</v>
          </cell>
          <cell r="BC42">
            <v>0</v>
          </cell>
          <cell r="BD42">
            <v>0</v>
          </cell>
          <cell r="BE42">
            <v>0</v>
          </cell>
          <cell r="BF42">
            <v>0.11</v>
          </cell>
          <cell r="BG42">
            <v>0</v>
          </cell>
          <cell r="BH42">
            <v>0</v>
          </cell>
          <cell r="BI42" t="str">
            <v xml:space="preserve"> 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P42">
            <v>0</v>
          </cell>
          <cell r="BQ42">
            <v>0</v>
          </cell>
          <cell r="BR42">
            <v>0</v>
          </cell>
          <cell r="BS42">
            <v>0</v>
          </cell>
          <cell r="BU42">
            <v>0</v>
          </cell>
          <cell r="BW42">
            <v>0</v>
          </cell>
          <cell r="BX42">
            <v>0</v>
          </cell>
          <cell r="BY42">
            <v>0</v>
          </cell>
          <cell r="BZ42">
            <v>0</v>
          </cell>
          <cell r="CA42">
            <v>0</v>
          </cell>
          <cell r="CB42">
            <v>0</v>
          </cell>
          <cell r="CC42">
            <v>0</v>
          </cell>
          <cell r="CD42">
            <v>0</v>
          </cell>
          <cell r="CE42">
            <v>0</v>
          </cell>
          <cell r="CF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  <cell r="CS42">
            <v>0</v>
          </cell>
          <cell r="CT42">
            <v>0</v>
          </cell>
          <cell r="CU42">
            <v>0</v>
          </cell>
          <cell r="CV42">
            <v>0</v>
          </cell>
          <cell r="CX42">
            <v>0</v>
          </cell>
          <cell r="CY42">
            <v>0</v>
          </cell>
          <cell r="CZ42">
            <v>0</v>
          </cell>
          <cell r="DA42">
            <v>0</v>
          </cell>
        </row>
        <row r="43">
          <cell r="A43" t="str">
            <v>Dongguan 23</v>
          </cell>
          <cell r="B43" t="str">
            <v>Category 23 N</v>
          </cell>
          <cell r="C43" t="str">
            <v>N</v>
          </cell>
          <cell r="D43" t="str">
            <v>N</v>
          </cell>
          <cell r="E43" t="str">
            <v>N</v>
          </cell>
          <cell r="F43" t="str">
            <v>Category 23</v>
          </cell>
          <cell r="G43" t="str">
            <v>Category 23</v>
          </cell>
          <cell r="H43">
            <v>23</v>
          </cell>
          <cell r="I43" t="str">
            <v>Item #23</v>
          </cell>
          <cell r="S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1.1846309403437816</v>
          </cell>
          <cell r="AZ43">
            <v>1</v>
          </cell>
          <cell r="BA43">
            <v>0</v>
          </cell>
          <cell r="BB43">
            <v>3.1939814736842105E-2</v>
          </cell>
          <cell r="BC43">
            <v>0</v>
          </cell>
          <cell r="BD43">
            <v>0</v>
          </cell>
          <cell r="BE43">
            <v>0</v>
          </cell>
          <cell r="BF43">
            <v>0.11</v>
          </cell>
          <cell r="BG43">
            <v>0</v>
          </cell>
          <cell r="BH43">
            <v>0</v>
          </cell>
          <cell r="BI43" t="str">
            <v xml:space="preserve"> </v>
          </cell>
          <cell r="BJ43">
            <v>0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P43">
            <v>0</v>
          </cell>
          <cell r="BQ43">
            <v>0</v>
          </cell>
          <cell r="BR43">
            <v>0</v>
          </cell>
          <cell r="BS43">
            <v>0</v>
          </cell>
          <cell r="BU43">
            <v>0</v>
          </cell>
          <cell r="BW43">
            <v>0</v>
          </cell>
          <cell r="BX43">
            <v>0</v>
          </cell>
          <cell r="BY43">
            <v>0</v>
          </cell>
          <cell r="BZ43">
            <v>0</v>
          </cell>
          <cell r="CA43">
            <v>0</v>
          </cell>
          <cell r="CB43">
            <v>0</v>
          </cell>
          <cell r="CC43">
            <v>0</v>
          </cell>
          <cell r="CD43">
            <v>0</v>
          </cell>
          <cell r="CE43">
            <v>0</v>
          </cell>
          <cell r="CF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  <cell r="CS43">
            <v>0</v>
          </cell>
          <cell r="CT43">
            <v>0</v>
          </cell>
          <cell r="CU43">
            <v>0</v>
          </cell>
          <cell r="CV43">
            <v>0</v>
          </cell>
          <cell r="CX43">
            <v>0</v>
          </cell>
          <cell r="CY43">
            <v>0</v>
          </cell>
          <cell r="CZ43">
            <v>0</v>
          </cell>
          <cell r="DA43">
            <v>0</v>
          </cell>
        </row>
        <row r="44">
          <cell r="A44" t="str">
            <v>Dongguan 24</v>
          </cell>
          <cell r="B44" t="str">
            <v>Category 24 N</v>
          </cell>
          <cell r="C44" t="str">
            <v>N</v>
          </cell>
          <cell r="D44" t="str">
            <v>N</v>
          </cell>
          <cell r="E44" t="str">
            <v>N</v>
          </cell>
          <cell r="F44" t="str">
            <v>Category 24</v>
          </cell>
          <cell r="G44" t="str">
            <v>Category 24</v>
          </cell>
          <cell r="H44">
            <v>24</v>
          </cell>
          <cell r="I44" t="str">
            <v>Item #24</v>
          </cell>
          <cell r="S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Q44">
            <v>0</v>
          </cell>
          <cell r="AR44">
            <v>0</v>
          </cell>
          <cell r="AS44">
            <v>0</v>
          </cell>
          <cell r="AT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1.1846309403437816</v>
          </cell>
          <cell r="AZ44">
            <v>1</v>
          </cell>
          <cell r="BA44">
            <v>0</v>
          </cell>
          <cell r="BB44">
            <v>3.1939814736842105E-2</v>
          </cell>
          <cell r="BC44">
            <v>0</v>
          </cell>
          <cell r="BD44">
            <v>0</v>
          </cell>
          <cell r="BE44">
            <v>0</v>
          </cell>
          <cell r="BF44">
            <v>0.11</v>
          </cell>
          <cell r="BG44">
            <v>0</v>
          </cell>
          <cell r="BH44">
            <v>0</v>
          </cell>
          <cell r="BI44" t="str">
            <v xml:space="preserve"> 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P44">
            <v>0</v>
          </cell>
          <cell r="BQ44">
            <v>0</v>
          </cell>
          <cell r="BR44">
            <v>0</v>
          </cell>
          <cell r="BS44">
            <v>0</v>
          </cell>
          <cell r="BU44">
            <v>0</v>
          </cell>
          <cell r="BW44">
            <v>0</v>
          </cell>
          <cell r="BX44">
            <v>0</v>
          </cell>
          <cell r="BY44">
            <v>0</v>
          </cell>
          <cell r="BZ44">
            <v>0</v>
          </cell>
          <cell r="CA44">
            <v>0</v>
          </cell>
          <cell r="CB44">
            <v>0</v>
          </cell>
          <cell r="CC44">
            <v>0</v>
          </cell>
          <cell r="CD44">
            <v>0</v>
          </cell>
          <cell r="CE44">
            <v>0</v>
          </cell>
          <cell r="CF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  <cell r="CS44">
            <v>0</v>
          </cell>
          <cell r="CT44">
            <v>0</v>
          </cell>
          <cell r="CU44">
            <v>0</v>
          </cell>
          <cell r="CV44">
            <v>0</v>
          </cell>
          <cell r="CX44">
            <v>0</v>
          </cell>
          <cell r="CY44">
            <v>0</v>
          </cell>
          <cell r="CZ44">
            <v>0</v>
          </cell>
          <cell r="DA44">
            <v>0</v>
          </cell>
        </row>
        <row r="45">
          <cell r="A45" t="str">
            <v>Dongguan 25</v>
          </cell>
          <cell r="B45" t="str">
            <v>Category 25 N</v>
          </cell>
          <cell r="C45" t="str">
            <v>N</v>
          </cell>
          <cell r="D45" t="str">
            <v>N</v>
          </cell>
          <cell r="E45" t="str">
            <v>N</v>
          </cell>
          <cell r="F45" t="str">
            <v>Category 25</v>
          </cell>
          <cell r="G45" t="str">
            <v>Category 25</v>
          </cell>
          <cell r="H45">
            <v>25</v>
          </cell>
          <cell r="I45" t="str">
            <v>Item #25</v>
          </cell>
          <cell r="S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1.1846309403437816</v>
          </cell>
          <cell r="AZ45">
            <v>1</v>
          </cell>
          <cell r="BA45">
            <v>0</v>
          </cell>
          <cell r="BB45">
            <v>3.1939814736842105E-2</v>
          </cell>
          <cell r="BC45">
            <v>0</v>
          </cell>
          <cell r="BD45">
            <v>0</v>
          </cell>
          <cell r="BE45">
            <v>0</v>
          </cell>
          <cell r="BF45">
            <v>0.11</v>
          </cell>
          <cell r="BG45">
            <v>0</v>
          </cell>
          <cell r="BH45">
            <v>0</v>
          </cell>
          <cell r="BI45" t="str">
            <v xml:space="preserve"> </v>
          </cell>
          <cell r="BJ45">
            <v>0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P45">
            <v>0</v>
          </cell>
          <cell r="BQ45">
            <v>0</v>
          </cell>
          <cell r="BR45">
            <v>0</v>
          </cell>
          <cell r="BS45">
            <v>0</v>
          </cell>
          <cell r="BU45">
            <v>0</v>
          </cell>
          <cell r="BW45">
            <v>0</v>
          </cell>
          <cell r="BX45">
            <v>0</v>
          </cell>
          <cell r="BY45">
            <v>0</v>
          </cell>
          <cell r="BZ45">
            <v>0</v>
          </cell>
          <cell r="CA45">
            <v>0</v>
          </cell>
          <cell r="CB45">
            <v>0</v>
          </cell>
          <cell r="CC45">
            <v>0</v>
          </cell>
          <cell r="CD45">
            <v>0</v>
          </cell>
          <cell r="CE45">
            <v>0</v>
          </cell>
          <cell r="CF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  <cell r="CS45">
            <v>0</v>
          </cell>
          <cell r="CT45">
            <v>0</v>
          </cell>
          <cell r="CU45">
            <v>0</v>
          </cell>
          <cell r="CV45">
            <v>0</v>
          </cell>
          <cell r="CX45">
            <v>0</v>
          </cell>
          <cell r="CY45">
            <v>0</v>
          </cell>
          <cell r="CZ45">
            <v>0</v>
          </cell>
          <cell r="DA45">
            <v>0</v>
          </cell>
        </row>
        <row r="46">
          <cell r="A46" t="str">
            <v>Dongguan 26</v>
          </cell>
          <cell r="B46" t="str">
            <v>Category 26 N</v>
          </cell>
          <cell r="C46" t="str">
            <v>N</v>
          </cell>
          <cell r="D46" t="str">
            <v>N</v>
          </cell>
          <cell r="E46" t="str">
            <v>N</v>
          </cell>
          <cell r="F46" t="str">
            <v>Category 26</v>
          </cell>
          <cell r="G46" t="str">
            <v>Category 26</v>
          </cell>
          <cell r="H46">
            <v>26</v>
          </cell>
          <cell r="I46" t="str">
            <v>Item #26</v>
          </cell>
          <cell r="S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Q46">
            <v>0</v>
          </cell>
          <cell r="AR46">
            <v>0</v>
          </cell>
          <cell r="AS46">
            <v>0</v>
          </cell>
          <cell r="AT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1.1846309403437816</v>
          </cell>
          <cell r="AZ46">
            <v>1</v>
          </cell>
          <cell r="BA46">
            <v>0</v>
          </cell>
          <cell r="BB46">
            <v>3.1939814736842105E-2</v>
          </cell>
          <cell r="BC46">
            <v>0</v>
          </cell>
          <cell r="BD46">
            <v>0</v>
          </cell>
          <cell r="BE46">
            <v>0</v>
          </cell>
          <cell r="BF46">
            <v>0.11</v>
          </cell>
          <cell r="BG46">
            <v>0</v>
          </cell>
          <cell r="BH46">
            <v>0</v>
          </cell>
          <cell r="BI46" t="str">
            <v xml:space="preserve"> 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P46">
            <v>0</v>
          </cell>
          <cell r="BQ46">
            <v>0</v>
          </cell>
          <cell r="BR46">
            <v>0</v>
          </cell>
          <cell r="BS46">
            <v>0</v>
          </cell>
          <cell r="BU46">
            <v>0</v>
          </cell>
          <cell r="BW46">
            <v>0</v>
          </cell>
          <cell r="BX46">
            <v>0</v>
          </cell>
          <cell r="BY46">
            <v>0</v>
          </cell>
          <cell r="BZ46">
            <v>0</v>
          </cell>
          <cell r="CA46">
            <v>0</v>
          </cell>
          <cell r="CB46">
            <v>0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X46">
            <v>0</v>
          </cell>
          <cell r="CY46">
            <v>0</v>
          </cell>
          <cell r="CZ46">
            <v>0</v>
          </cell>
          <cell r="DA46">
            <v>0</v>
          </cell>
        </row>
        <row r="47">
          <cell r="A47" t="str">
            <v>Dongguan 27</v>
          </cell>
          <cell r="B47" t="str">
            <v>Category 27 N</v>
          </cell>
          <cell r="C47" t="str">
            <v>N</v>
          </cell>
          <cell r="D47" t="str">
            <v>N</v>
          </cell>
          <cell r="E47" t="str">
            <v>N</v>
          </cell>
          <cell r="F47" t="str">
            <v>Category 27</v>
          </cell>
          <cell r="G47" t="str">
            <v>Category 27</v>
          </cell>
          <cell r="H47">
            <v>27</v>
          </cell>
          <cell r="I47" t="str">
            <v>Item #27</v>
          </cell>
          <cell r="S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  <cell r="AQ47">
            <v>0</v>
          </cell>
          <cell r="AR47">
            <v>0</v>
          </cell>
          <cell r="AS47">
            <v>0</v>
          </cell>
          <cell r="AT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1.1846309403437816</v>
          </cell>
          <cell r="AZ47">
            <v>1</v>
          </cell>
          <cell r="BA47">
            <v>0</v>
          </cell>
          <cell r="BB47">
            <v>3.1939814736842105E-2</v>
          </cell>
          <cell r="BC47">
            <v>0</v>
          </cell>
          <cell r="BD47">
            <v>0</v>
          </cell>
          <cell r="BE47">
            <v>0</v>
          </cell>
          <cell r="BF47">
            <v>0.11</v>
          </cell>
          <cell r="BG47">
            <v>0</v>
          </cell>
          <cell r="BH47">
            <v>0</v>
          </cell>
          <cell r="BI47" t="str">
            <v xml:space="preserve"> </v>
          </cell>
          <cell r="BJ47">
            <v>0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P47">
            <v>0</v>
          </cell>
          <cell r="BQ47">
            <v>0</v>
          </cell>
          <cell r="BR47">
            <v>0</v>
          </cell>
          <cell r="BS47">
            <v>0</v>
          </cell>
          <cell r="BU47">
            <v>0</v>
          </cell>
          <cell r="BW47">
            <v>0</v>
          </cell>
          <cell r="BX47">
            <v>0</v>
          </cell>
          <cell r="BY47">
            <v>0</v>
          </cell>
          <cell r="BZ47">
            <v>0</v>
          </cell>
          <cell r="CA47">
            <v>0</v>
          </cell>
          <cell r="CB47">
            <v>0</v>
          </cell>
          <cell r="CC47">
            <v>0</v>
          </cell>
          <cell r="CD47">
            <v>0</v>
          </cell>
          <cell r="CE47">
            <v>0</v>
          </cell>
          <cell r="CF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  <cell r="CS47">
            <v>0</v>
          </cell>
          <cell r="CT47">
            <v>0</v>
          </cell>
          <cell r="CU47">
            <v>0</v>
          </cell>
          <cell r="CV47">
            <v>0</v>
          </cell>
          <cell r="CX47">
            <v>0</v>
          </cell>
          <cell r="CY47">
            <v>0</v>
          </cell>
          <cell r="CZ47">
            <v>0</v>
          </cell>
          <cell r="DA47">
            <v>0</v>
          </cell>
        </row>
        <row r="48">
          <cell r="A48" t="str">
            <v>Dongguan 28</v>
          </cell>
          <cell r="B48" t="str">
            <v>Category 28 N</v>
          </cell>
          <cell r="C48" t="str">
            <v>N</v>
          </cell>
          <cell r="D48" t="str">
            <v>N</v>
          </cell>
          <cell r="E48" t="str">
            <v>N</v>
          </cell>
          <cell r="F48" t="str">
            <v>Category 28</v>
          </cell>
          <cell r="G48" t="str">
            <v>Category 28</v>
          </cell>
          <cell r="H48">
            <v>28</v>
          </cell>
          <cell r="I48" t="str">
            <v>Item #28</v>
          </cell>
          <cell r="S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Q48">
            <v>0</v>
          </cell>
          <cell r="AR48">
            <v>0</v>
          </cell>
          <cell r="AS48">
            <v>0</v>
          </cell>
          <cell r="AT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1.1846309403437816</v>
          </cell>
          <cell r="AZ48">
            <v>1</v>
          </cell>
          <cell r="BA48">
            <v>0</v>
          </cell>
          <cell r="BB48">
            <v>3.1939814736842105E-2</v>
          </cell>
          <cell r="BC48">
            <v>0</v>
          </cell>
          <cell r="BD48">
            <v>0</v>
          </cell>
          <cell r="BE48">
            <v>0</v>
          </cell>
          <cell r="BF48">
            <v>0.11</v>
          </cell>
          <cell r="BG48">
            <v>0</v>
          </cell>
          <cell r="BH48">
            <v>0</v>
          </cell>
          <cell r="BI48" t="str">
            <v xml:space="preserve"> 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P48">
            <v>0</v>
          </cell>
          <cell r="BQ48">
            <v>0</v>
          </cell>
          <cell r="BR48">
            <v>0</v>
          </cell>
          <cell r="BS48">
            <v>0</v>
          </cell>
          <cell r="BU48">
            <v>0</v>
          </cell>
          <cell r="BW48">
            <v>0</v>
          </cell>
          <cell r="BX48">
            <v>0</v>
          </cell>
          <cell r="BY48">
            <v>0</v>
          </cell>
          <cell r="BZ48">
            <v>0</v>
          </cell>
          <cell r="CA48">
            <v>0</v>
          </cell>
          <cell r="CB48">
            <v>0</v>
          </cell>
          <cell r="CC48">
            <v>0</v>
          </cell>
          <cell r="CD48">
            <v>0</v>
          </cell>
          <cell r="CE48">
            <v>0</v>
          </cell>
          <cell r="CF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  <cell r="CS48">
            <v>0</v>
          </cell>
          <cell r="CT48">
            <v>0</v>
          </cell>
          <cell r="CU48">
            <v>0</v>
          </cell>
          <cell r="CV48">
            <v>0</v>
          </cell>
          <cell r="CX48">
            <v>0</v>
          </cell>
          <cell r="CY48">
            <v>0</v>
          </cell>
          <cell r="CZ48">
            <v>0</v>
          </cell>
          <cell r="DA48">
            <v>0</v>
          </cell>
        </row>
        <row r="49">
          <cell r="A49" t="str">
            <v>Dongguan 29</v>
          </cell>
          <cell r="B49" t="str">
            <v>Category 29 N</v>
          </cell>
          <cell r="C49" t="str">
            <v>N</v>
          </cell>
          <cell r="D49" t="str">
            <v>N</v>
          </cell>
          <cell r="E49" t="str">
            <v>N</v>
          </cell>
          <cell r="F49" t="str">
            <v>Category 29</v>
          </cell>
          <cell r="G49" t="str">
            <v>Category 29</v>
          </cell>
          <cell r="H49">
            <v>29</v>
          </cell>
          <cell r="I49" t="str">
            <v>Item #29</v>
          </cell>
          <cell r="S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Q49">
            <v>0</v>
          </cell>
          <cell r="AR49">
            <v>0</v>
          </cell>
          <cell r="AS49">
            <v>0</v>
          </cell>
          <cell r="AT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1.1846309403437816</v>
          </cell>
          <cell r="AZ49">
            <v>1</v>
          </cell>
          <cell r="BA49">
            <v>0</v>
          </cell>
          <cell r="BB49">
            <v>3.1939814736842105E-2</v>
          </cell>
          <cell r="BC49">
            <v>0</v>
          </cell>
          <cell r="BD49">
            <v>0</v>
          </cell>
          <cell r="BE49">
            <v>0</v>
          </cell>
          <cell r="BF49">
            <v>0.11</v>
          </cell>
          <cell r="BG49">
            <v>0</v>
          </cell>
          <cell r="BH49">
            <v>0</v>
          </cell>
          <cell r="BI49" t="str">
            <v xml:space="preserve"> 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P49">
            <v>0</v>
          </cell>
          <cell r="BQ49">
            <v>0</v>
          </cell>
          <cell r="BR49">
            <v>0</v>
          </cell>
          <cell r="BS49">
            <v>0</v>
          </cell>
          <cell r="BU49">
            <v>0</v>
          </cell>
          <cell r="BW49">
            <v>0</v>
          </cell>
          <cell r="BX49">
            <v>0</v>
          </cell>
          <cell r="BY49">
            <v>0</v>
          </cell>
          <cell r="BZ49">
            <v>0</v>
          </cell>
          <cell r="CA49">
            <v>0</v>
          </cell>
          <cell r="CB49">
            <v>0</v>
          </cell>
          <cell r="CC49">
            <v>0</v>
          </cell>
          <cell r="CD49">
            <v>0</v>
          </cell>
          <cell r="CE49">
            <v>0</v>
          </cell>
          <cell r="CF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  <cell r="CS49">
            <v>0</v>
          </cell>
          <cell r="CT49">
            <v>0</v>
          </cell>
          <cell r="CU49">
            <v>0</v>
          </cell>
          <cell r="CV49">
            <v>0</v>
          </cell>
          <cell r="CX49">
            <v>0</v>
          </cell>
          <cell r="CY49">
            <v>0</v>
          </cell>
          <cell r="CZ49">
            <v>0</v>
          </cell>
          <cell r="DA49">
            <v>0</v>
          </cell>
        </row>
        <row r="50">
          <cell r="A50" t="str">
            <v>Dongguan 30</v>
          </cell>
          <cell r="B50" t="str">
            <v>Category 30 N</v>
          </cell>
          <cell r="C50" t="str">
            <v>N</v>
          </cell>
          <cell r="D50" t="str">
            <v>N</v>
          </cell>
          <cell r="E50" t="str">
            <v>N</v>
          </cell>
          <cell r="F50" t="str">
            <v>Category 30</v>
          </cell>
          <cell r="G50" t="str">
            <v>Category 30</v>
          </cell>
          <cell r="H50">
            <v>30</v>
          </cell>
          <cell r="I50" t="str">
            <v>Item #30</v>
          </cell>
          <cell r="S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Q50">
            <v>0</v>
          </cell>
          <cell r="AR50">
            <v>0</v>
          </cell>
          <cell r="AS50">
            <v>0</v>
          </cell>
          <cell r="AT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1.1846309403437816</v>
          </cell>
          <cell r="AZ50">
            <v>1</v>
          </cell>
          <cell r="BA50">
            <v>0</v>
          </cell>
          <cell r="BB50">
            <v>3.1939814736842105E-2</v>
          </cell>
          <cell r="BC50">
            <v>0</v>
          </cell>
          <cell r="BD50">
            <v>0</v>
          </cell>
          <cell r="BE50">
            <v>0</v>
          </cell>
          <cell r="BF50">
            <v>0.11</v>
          </cell>
          <cell r="BG50">
            <v>0</v>
          </cell>
          <cell r="BH50">
            <v>0</v>
          </cell>
          <cell r="BI50" t="str">
            <v xml:space="preserve"> </v>
          </cell>
          <cell r="BJ50">
            <v>0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P50">
            <v>0</v>
          </cell>
          <cell r="BQ50">
            <v>0</v>
          </cell>
          <cell r="BR50">
            <v>0</v>
          </cell>
          <cell r="BS50">
            <v>0</v>
          </cell>
          <cell r="BU50">
            <v>0</v>
          </cell>
          <cell r="BW50">
            <v>0</v>
          </cell>
          <cell r="BX50">
            <v>0</v>
          </cell>
          <cell r="BY50">
            <v>0</v>
          </cell>
          <cell r="BZ50">
            <v>0</v>
          </cell>
          <cell r="CA50">
            <v>0</v>
          </cell>
          <cell r="CB50">
            <v>0</v>
          </cell>
          <cell r="CC50">
            <v>0</v>
          </cell>
          <cell r="CD50">
            <v>0</v>
          </cell>
          <cell r="CE50">
            <v>0</v>
          </cell>
          <cell r="CF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  <cell r="CS50">
            <v>0</v>
          </cell>
          <cell r="CT50">
            <v>0</v>
          </cell>
          <cell r="CU50">
            <v>0</v>
          </cell>
          <cell r="CV50">
            <v>0</v>
          </cell>
          <cell r="CX50">
            <v>0</v>
          </cell>
          <cell r="CY50">
            <v>0</v>
          </cell>
          <cell r="CZ50">
            <v>0</v>
          </cell>
          <cell r="DA50">
            <v>0</v>
          </cell>
        </row>
        <row r="51">
          <cell r="A51" t="str">
            <v>Dongguan 31</v>
          </cell>
          <cell r="B51" t="str">
            <v>Category 31 N</v>
          </cell>
          <cell r="C51" t="str">
            <v>N</v>
          </cell>
          <cell r="D51" t="str">
            <v>N</v>
          </cell>
          <cell r="E51" t="str">
            <v>N</v>
          </cell>
          <cell r="F51" t="str">
            <v>Category 31</v>
          </cell>
          <cell r="G51" t="str">
            <v>Category 31</v>
          </cell>
          <cell r="H51">
            <v>31</v>
          </cell>
          <cell r="I51" t="str">
            <v>Item #31</v>
          </cell>
          <cell r="S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1.1846309403437816</v>
          </cell>
          <cell r="AZ51">
            <v>1</v>
          </cell>
          <cell r="BA51">
            <v>0</v>
          </cell>
          <cell r="BB51">
            <v>3.1939814736842105E-2</v>
          </cell>
          <cell r="BC51">
            <v>0</v>
          </cell>
          <cell r="BD51">
            <v>0</v>
          </cell>
          <cell r="BE51">
            <v>0</v>
          </cell>
          <cell r="BF51">
            <v>0.11</v>
          </cell>
          <cell r="BG51">
            <v>0</v>
          </cell>
          <cell r="BH51">
            <v>0</v>
          </cell>
          <cell r="BI51" t="str">
            <v xml:space="preserve"> 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P51">
            <v>0</v>
          </cell>
          <cell r="BQ51">
            <v>0</v>
          </cell>
          <cell r="BR51">
            <v>0</v>
          </cell>
          <cell r="BS51">
            <v>0</v>
          </cell>
          <cell r="BU51">
            <v>0</v>
          </cell>
          <cell r="BW51">
            <v>0</v>
          </cell>
          <cell r="BX51">
            <v>0</v>
          </cell>
          <cell r="BY51">
            <v>0</v>
          </cell>
          <cell r="BZ51">
            <v>0</v>
          </cell>
          <cell r="CA51">
            <v>0</v>
          </cell>
          <cell r="CB51">
            <v>0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  <cell r="CS51">
            <v>0</v>
          </cell>
          <cell r="CT51">
            <v>0</v>
          </cell>
          <cell r="CU51">
            <v>0</v>
          </cell>
          <cell r="CV51">
            <v>0</v>
          </cell>
          <cell r="CX51">
            <v>0</v>
          </cell>
          <cell r="CY51">
            <v>0</v>
          </cell>
          <cell r="CZ51">
            <v>0</v>
          </cell>
          <cell r="DA51">
            <v>0</v>
          </cell>
        </row>
        <row r="52">
          <cell r="A52" t="str">
            <v>Dongguan 32</v>
          </cell>
          <cell r="B52" t="str">
            <v>Category 32 N</v>
          </cell>
          <cell r="C52" t="str">
            <v>N</v>
          </cell>
          <cell r="D52" t="str">
            <v>N</v>
          </cell>
          <cell r="E52" t="str">
            <v>N</v>
          </cell>
          <cell r="F52" t="str">
            <v>Category 32</v>
          </cell>
          <cell r="G52" t="str">
            <v>Category 32</v>
          </cell>
          <cell r="H52">
            <v>32</v>
          </cell>
          <cell r="I52" t="str">
            <v>Item #32</v>
          </cell>
          <cell r="S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Q52">
            <v>0</v>
          </cell>
          <cell r="AR52">
            <v>0</v>
          </cell>
          <cell r="AS52">
            <v>0</v>
          </cell>
          <cell r="AT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1.1846309403437816</v>
          </cell>
          <cell r="AZ52">
            <v>1</v>
          </cell>
          <cell r="BA52">
            <v>0</v>
          </cell>
          <cell r="BB52">
            <v>3.1939814736842105E-2</v>
          </cell>
          <cell r="BC52">
            <v>0</v>
          </cell>
          <cell r="BD52">
            <v>0</v>
          </cell>
          <cell r="BE52">
            <v>0</v>
          </cell>
          <cell r="BF52">
            <v>0.11</v>
          </cell>
          <cell r="BG52">
            <v>0</v>
          </cell>
          <cell r="BH52">
            <v>0</v>
          </cell>
          <cell r="BI52" t="str">
            <v xml:space="preserve"> 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P52">
            <v>0</v>
          </cell>
          <cell r="BQ52">
            <v>0</v>
          </cell>
          <cell r="BR52">
            <v>0</v>
          </cell>
          <cell r="BS52">
            <v>0</v>
          </cell>
          <cell r="BU52">
            <v>0</v>
          </cell>
          <cell r="BW52">
            <v>0</v>
          </cell>
          <cell r="BX52">
            <v>0</v>
          </cell>
          <cell r="BY52">
            <v>0</v>
          </cell>
          <cell r="BZ52">
            <v>0</v>
          </cell>
          <cell r="CA52">
            <v>0</v>
          </cell>
          <cell r="CB52">
            <v>0</v>
          </cell>
          <cell r="CC52">
            <v>0</v>
          </cell>
          <cell r="CD52">
            <v>0</v>
          </cell>
          <cell r="CE52">
            <v>0</v>
          </cell>
          <cell r="CF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  <cell r="CS52">
            <v>0</v>
          </cell>
          <cell r="CT52">
            <v>0</v>
          </cell>
          <cell r="CU52">
            <v>0</v>
          </cell>
          <cell r="CV52">
            <v>0</v>
          </cell>
          <cell r="CX52">
            <v>0</v>
          </cell>
          <cell r="CY52">
            <v>0</v>
          </cell>
          <cell r="CZ52">
            <v>0</v>
          </cell>
          <cell r="DA52">
            <v>0</v>
          </cell>
        </row>
        <row r="53">
          <cell r="A53" t="str">
            <v>Dongguan 33</v>
          </cell>
          <cell r="B53" t="str">
            <v>Category 33 N</v>
          </cell>
          <cell r="C53" t="str">
            <v>N</v>
          </cell>
          <cell r="D53" t="str">
            <v>N</v>
          </cell>
          <cell r="E53" t="str">
            <v>N</v>
          </cell>
          <cell r="F53" t="str">
            <v>Category 33</v>
          </cell>
          <cell r="G53" t="str">
            <v>Category 33</v>
          </cell>
          <cell r="H53">
            <v>33</v>
          </cell>
          <cell r="I53" t="str">
            <v>Item #33</v>
          </cell>
          <cell r="S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1.1846309403437816</v>
          </cell>
          <cell r="AZ53">
            <v>1</v>
          </cell>
          <cell r="BA53">
            <v>0</v>
          </cell>
          <cell r="BB53">
            <v>3.1939814736842105E-2</v>
          </cell>
          <cell r="BC53">
            <v>0</v>
          </cell>
          <cell r="BD53">
            <v>0</v>
          </cell>
          <cell r="BE53">
            <v>0</v>
          </cell>
          <cell r="BF53">
            <v>0.11</v>
          </cell>
          <cell r="BG53">
            <v>0</v>
          </cell>
          <cell r="BH53">
            <v>0</v>
          </cell>
          <cell r="BI53" t="str">
            <v xml:space="preserve"> 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P53">
            <v>0</v>
          </cell>
          <cell r="BQ53">
            <v>0</v>
          </cell>
          <cell r="BR53">
            <v>0</v>
          </cell>
          <cell r="BS53">
            <v>0</v>
          </cell>
          <cell r="BU53">
            <v>0</v>
          </cell>
          <cell r="BW53">
            <v>0</v>
          </cell>
          <cell r="BX53">
            <v>0</v>
          </cell>
          <cell r="BY53">
            <v>0</v>
          </cell>
          <cell r="BZ53">
            <v>0</v>
          </cell>
          <cell r="CA53">
            <v>0</v>
          </cell>
          <cell r="CB53">
            <v>0</v>
          </cell>
          <cell r="CC53">
            <v>0</v>
          </cell>
          <cell r="CD53">
            <v>0</v>
          </cell>
          <cell r="CE53">
            <v>0</v>
          </cell>
          <cell r="CF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  <cell r="CS53">
            <v>0</v>
          </cell>
          <cell r="CT53">
            <v>0</v>
          </cell>
          <cell r="CU53">
            <v>0</v>
          </cell>
          <cell r="CV53">
            <v>0</v>
          </cell>
          <cell r="CX53">
            <v>0</v>
          </cell>
          <cell r="CY53">
            <v>0</v>
          </cell>
          <cell r="CZ53">
            <v>0</v>
          </cell>
          <cell r="DA53">
            <v>0</v>
          </cell>
        </row>
        <row r="54">
          <cell r="A54" t="str">
            <v>Dongguan 34</v>
          </cell>
          <cell r="B54" t="str">
            <v>Category 34 N</v>
          </cell>
          <cell r="C54" t="str">
            <v>N</v>
          </cell>
          <cell r="D54" t="str">
            <v>N</v>
          </cell>
          <cell r="E54" t="str">
            <v>N</v>
          </cell>
          <cell r="F54" t="str">
            <v>Category 34</v>
          </cell>
          <cell r="G54" t="str">
            <v>Category 34</v>
          </cell>
          <cell r="H54">
            <v>34</v>
          </cell>
          <cell r="I54" t="str">
            <v>Item #34</v>
          </cell>
          <cell r="S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1.1846309403437816</v>
          </cell>
          <cell r="AZ54">
            <v>1</v>
          </cell>
          <cell r="BA54">
            <v>0</v>
          </cell>
          <cell r="BB54">
            <v>3.1939814736842105E-2</v>
          </cell>
          <cell r="BC54">
            <v>0</v>
          </cell>
          <cell r="BD54">
            <v>0</v>
          </cell>
          <cell r="BE54">
            <v>0</v>
          </cell>
          <cell r="BF54">
            <v>0.11</v>
          </cell>
          <cell r="BG54">
            <v>0</v>
          </cell>
          <cell r="BH54">
            <v>0</v>
          </cell>
          <cell r="BI54" t="str">
            <v xml:space="preserve"> 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P54">
            <v>0</v>
          </cell>
          <cell r="BQ54">
            <v>0</v>
          </cell>
          <cell r="BR54">
            <v>0</v>
          </cell>
          <cell r="BS54">
            <v>0</v>
          </cell>
          <cell r="BU54">
            <v>0</v>
          </cell>
          <cell r="BW54">
            <v>0</v>
          </cell>
          <cell r="BX54">
            <v>0</v>
          </cell>
          <cell r="BY54">
            <v>0</v>
          </cell>
          <cell r="BZ54">
            <v>0</v>
          </cell>
          <cell r="CA54">
            <v>0</v>
          </cell>
          <cell r="CB54">
            <v>0</v>
          </cell>
          <cell r="CC54">
            <v>0</v>
          </cell>
          <cell r="CD54">
            <v>0</v>
          </cell>
          <cell r="CE54">
            <v>0</v>
          </cell>
          <cell r="CF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  <cell r="CP54">
            <v>0</v>
          </cell>
          <cell r="CQ54">
            <v>0</v>
          </cell>
          <cell r="CS54">
            <v>0</v>
          </cell>
          <cell r="CT54">
            <v>0</v>
          </cell>
          <cell r="CU54">
            <v>0</v>
          </cell>
          <cell r="CV54">
            <v>0</v>
          </cell>
          <cell r="CX54">
            <v>0</v>
          </cell>
          <cell r="CY54">
            <v>0</v>
          </cell>
          <cell r="CZ54">
            <v>0</v>
          </cell>
          <cell r="DA54">
            <v>0</v>
          </cell>
        </row>
        <row r="55">
          <cell r="A55" t="str">
            <v>Dongguan 35</v>
          </cell>
          <cell r="B55" t="str">
            <v>Category 35 N</v>
          </cell>
          <cell r="C55" t="str">
            <v>N</v>
          </cell>
          <cell r="D55" t="str">
            <v>N</v>
          </cell>
          <cell r="E55" t="str">
            <v>N</v>
          </cell>
          <cell r="F55" t="str">
            <v>Category 35</v>
          </cell>
          <cell r="G55" t="str">
            <v>Category 35</v>
          </cell>
          <cell r="H55">
            <v>35</v>
          </cell>
          <cell r="I55" t="str">
            <v>Item #35</v>
          </cell>
          <cell r="S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  <cell r="AQ55">
            <v>0</v>
          </cell>
          <cell r="AR55">
            <v>0</v>
          </cell>
          <cell r="AS55">
            <v>0</v>
          </cell>
          <cell r="AT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1.1846309403437816</v>
          </cell>
          <cell r="AZ55">
            <v>1</v>
          </cell>
          <cell r="BA55">
            <v>0</v>
          </cell>
          <cell r="BB55">
            <v>3.1939814736842105E-2</v>
          </cell>
          <cell r="BC55">
            <v>0</v>
          </cell>
          <cell r="BD55">
            <v>0</v>
          </cell>
          <cell r="BE55">
            <v>0</v>
          </cell>
          <cell r="BF55">
            <v>0.11</v>
          </cell>
          <cell r="BG55">
            <v>0</v>
          </cell>
          <cell r="BH55">
            <v>0</v>
          </cell>
          <cell r="BI55" t="str">
            <v xml:space="preserve"> 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P55">
            <v>0</v>
          </cell>
          <cell r="BQ55">
            <v>0</v>
          </cell>
          <cell r="BR55">
            <v>0</v>
          </cell>
          <cell r="BS55">
            <v>0</v>
          </cell>
          <cell r="BU55">
            <v>0</v>
          </cell>
          <cell r="BW55">
            <v>0</v>
          </cell>
          <cell r="BX55">
            <v>0</v>
          </cell>
          <cell r="BY55">
            <v>0</v>
          </cell>
          <cell r="BZ55">
            <v>0</v>
          </cell>
          <cell r="CA55">
            <v>0</v>
          </cell>
          <cell r="CB55">
            <v>0</v>
          </cell>
          <cell r="CC55">
            <v>0</v>
          </cell>
          <cell r="CD55">
            <v>0</v>
          </cell>
          <cell r="CE55">
            <v>0</v>
          </cell>
          <cell r="CF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  <cell r="CS55">
            <v>0</v>
          </cell>
          <cell r="CT55">
            <v>0</v>
          </cell>
          <cell r="CU55">
            <v>0</v>
          </cell>
          <cell r="CV55">
            <v>0</v>
          </cell>
          <cell r="CX55">
            <v>0</v>
          </cell>
          <cell r="CY55">
            <v>0</v>
          </cell>
          <cell r="CZ55">
            <v>0</v>
          </cell>
          <cell r="DA55">
            <v>0</v>
          </cell>
        </row>
        <row r="56">
          <cell r="A56" t="str">
            <v>Dongguan 36</v>
          </cell>
          <cell r="B56" t="str">
            <v>Category 36 N</v>
          </cell>
          <cell r="C56" t="str">
            <v>N</v>
          </cell>
          <cell r="D56" t="str">
            <v>N</v>
          </cell>
          <cell r="E56" t="str">
            <v>N</v>
          </cell>
          <cell r="F56" t="str">
            <v>Category 36</v>
          </cell>
          <cell r="G56" t="str">
            <v>Category 36</v>
          </cell>
          <cell r="H56">
            <v>36</v>
          </cell>
          <cell r="I56" t="str">
            <v>Item #36</v>
          </cell>
          <cell r="S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  <cell r="AQ56">
            <v>0</v>
          </cell>
          <cell r="AR56">
            <v>0</v>
          </cell>
          <cell r="AS56">
            <v>0</v>
          </cell>
          <cell r="AT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1.1846309403437816</v>
          </cell>
          <cell r="AZ56">
            <v>1</v>
          </cell>
          <cell r="BA56">
            <v>0</v>
          </cell>
          <cell r="BB56">
            <v>3.1939814736842105E-2</v>
          </cell>
          <cell r="BC56">
            <v>0</v>
          </cell>
          <cell r="BD56">
            <v>0</v>
          </cell>
          <cell r="BE56">
            <v>0</v>
          </cell>
          <cell r="BF56">
            <v>0.11</v>
          </cell>
          <cell r="BG56">
            <v>0</v>
          </cell>
          <cell r="BH56">
            <v>0</v>
          </cell>
          <cell r="BI56" t="str">
            <v xml:space="preserve"> 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P56">
            <v>0</v>
          </cell>
          <cell r="BQ56">
            <v>0</v>
          </cell>
          <cell r="BR56">
            <v>0</v>
          </cell>
          <cell r="BS56">
            <v>0</v>
          </cell>
          <cell r="BU56">
            <v>0</v>
          </cell>
          <cell r="BW56">
            <v>0</v>
          </cell>
          <cell r="BX56">
            <v>0</v>
          </cell>
          <cell r="BY56">
            <v>0</v>
          </cell>
          <cell r="BZ56">
            <v>0</v>
          </cell>
          <cell r="CA56">
            <v>0</v>
          </cell>
          <cell r="CB56">
            <v>0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  <cell r="CS56">
            <v>0</v>
          </cell>
          <cell r="CT56">
            <v>0</v>
          </cell>
          <cell r="CU56">
            <v>0</v>
          </cell>
          <cell r="CV56">
            <v>0</v>
          </cell>
          <cell r="CX56">
            <v>0</v>
          </cell>
          <cell r="CY56">
            <v>0</v>
          </cell>
          <cell r="CZ56">
            <v>0</v>
          </cell>
          <cell r="DA56">
            <v>0</v>
          </cell>
        </row>
        <row r="57">
          <cell r="A57" t="str">
            <v>Dongguan 37</v>
          </cell>
          <cell r="B57" t="str">
            <v>Category 37 N</v>
          </cell>
          <cell r="C57" t="str">
            <v>N</v>
          </cell>
          <cell r="D57" t="str">
            <v>N</v>
          </cell>
          <cell r="E57" t="str">
            <v>N</v>
          </cell>
          <cell r="F57" t="str">
            <v>Category 37</v>
          </cell>
          <cell r="G57" t="str">
            <v>Category 37</v>
          </cell>
          <cell r="H57">
            <v>37</v>
          </cell>
          <cell r="I57" t="str">
            <v>Item #37</v>
          </cell>
          <cell r="S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  <cell r="AQ57">
            <v>0</v>
          </cell>
          <cell r="AR57">
            <v>0</v>
          </cell>
          <cell r="AS57">
            <v>0</v>
          </cell>
          <cell r="AT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1.1846309403437816</v>
          </cell>
          <cell r="AZ57">
            <v>1</v>
          </cell>
          <cell r="BA57">
            <v>0</v>
          </cell>
          <cell r="BB57">
            <v>3.1939814736842105E-2</v>
          </cell>
          <cell r="BC57">
            <v>0</v>
          </cell>
          <cell r="BD57">
            <v>0</v>
          </cell>
          <cell r="BE57">
            <v>0</v>
          </cell>
          <cell r="BF57">
            <v>0.11</v>
          </cell>
          <cell r="BG57">
            <v>0</v>
          </cell>
          <cell r="BH57">
            <v>0</v>
          </cell>
          <cell r="BI57" t="str">
            <v xml:space="preserve"> </v>
          </cell>
          <cell r="BJ57">
            <v>0</v>
          </cell>
          <cell r="BK57">
            <v>0</v>
          </cell>
          <cell r="BL57">
            <v>0</v>
          </cell>
          <cell r="BM57">
            <v>0</v>
          </cell>
          <cell r="BN57">
            <v>0</v>
          </cell>
          <cell r="BP57">
            <v>0</v>
          </cell>
          <cell r="BQ57">
            <v>0</v>
          </cell>
          <cell r="BR57">
            <v>0</v>
          </cell>
          <cell r="BS57">
            <v>0</v>
          </cell>
          <cell r="BU57">
            <v>0</v>
          </cell>
          <cell r="BW57">
            <v>0</v>
          </cell>
          <cell r="BX57">
            <v>0</v>
          </cell>
          <cell r="BY57">
            <v>0</v>
          </cell>
          <cell r="BZ57">
            <v>0</v>
          </cell>
          <cell r="CA57">
            <v>0</v>
          </cell>
          <cell r="CB57">
            <v>0</v>
          </cell>
          <cell r="CC57">
            <v>0</v>
          </cell>
          <cell r="CD57">
            <v>0</v>
          </cell>
          <cell r="CE57">
            <v>0</v>
          </cell>
          <cell r="CF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X57">
            <v>0</v>
          </cell>
          <cell r="CY57">
            <v>0</v>
          </cell>
          <cell r="CZ57">
            <v>0</v>
          </cell>
          <cell r="DA57">
            <v>0</v>
          </cell>
        </row>
        <row r="58">
          <cell r="A58" t="str">
            <v>Dongguan 38</v>
          </cell>
          <cell r="B58" t="str">
            <v>Category 38 N</v>
          </cell>
          <cell r="C58" t="str">
            <v>N</v>
          </cell>
          <cell r="D58" t="str">
            <v>N</v>
          </cell>
          <cell r="E58" t="str">
            <v>N</v>
          </cell>
          <cell r="F58" t="str">
            <v>Category 38</v>
          </cell>
          <cell r="G58" t="str">
            <v>Category 38</v>
          </cell>
          <cell r="H58">
            <v>38</v>
          </cell>
          <cell r="I58" t="str">
            <v>Item #38</v>
          </cell>
          <cell r="S58">
            <v>0</v>
          </cell>
          <cell r="AE58">
            <v>0</v>
          </cell>
          <cell r="AF58">
            <v>0</v>
          </cell>
          <cell r="AG58">
            <v>0</v>
          </cell>
          <cell r="AH58">
            <v>0</v>
          </cell>
          <cell r="AI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0</v>
          </cell>
          <cell r="AQ58">
            <v>0</v>
          </cell>
          <cell r="AR58">
            <v>0</v>
          </cell>
          <cell r="AS58">
            <v>0</v>
          </cell>
          <cell r="AT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1.1846309403437816</v>
          </cell>
          <cell r="AZ58">
            <v>1</v>
          </cell>
          <cell r="BA58">
            <v>0</v>
          </cell>
          <cell r="BB58">
            <v>3.1939814736842105E-2</v>
          </cell>
          <cell r="BC58">
            <v>0</v>
          </cell>
          <cell r="BD58">
            <v>0</v>
          </cell>
          <cell r="BE58">
            <v>0</v>
          </cell>
          <cell r="BF58">
            <v>0.11</v>
          </cell>
          <cell r="BG58">
            <v>0</v>
          </cell>
          <cell r="BH58">
            <v>0</v>
          </cell>
          <cell r="BI58" t="str">
            <v xml:space="preserve"> 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P58">
            <v>0</v>
          </cell>
          <cell r="BQ58">
            <v>0</v>
          </cell>
          <cell r="BR58">
            <v>0</v>
          </cell>
          <cell r="BS58">
            <v>0</v>
          </cell>
          <cell r="BU58">
            <v>0</v>
          </cell>
          <cell r="BW58">
            <v>0</v>
          </cell>
          <cell r="BX58">
            <v>0</v>
          </cell>
          <cell r="BY58">
            <v>0</v>
          </cell>
          <cell r="BZ58">
            <v>0</v>
          </cell>
          <cell r="CA58">
            <v>0</v>
          </cell>
          <cell r="CB58">
            <v>0</v>
          </cell>
          <cell r="CC58">
            <v>0</v>
          </cell>
          <cell r="CD58">
            <v>0</v>
          </cell>
          <cell r="CE58">
            <v>0</v>
          </cell>
          <cell r="CF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  <cell r="CS58">
            <v>0</v>
          </cell>
          <cell r="CT58">
            <v>0</v>
          </cell>
          <cell r="CU58">
            <v>0</v>
          </cell>
          <cell r="CV58">
            <v>0</v>
          </cell>
          <cell r="CX58">
            <v>0</v>
          </cell>
          <cell r="CY58">
            <v>0</v>
          </cell>
          <cell r="CZ58">
            <v>0</v>
          </cell>
          <cell r="DA58">
            <v>0</v>
          </cell>
        </row>
        <row r="59">
          <cell r="A59" t="str">
            <v>Dongguan 39</v>
          </cell>
          <cell r="B59" t="str">
            <v>Category 39 N</v>
          </cell>
          <cell r="C59" t="str">
            <v>N</v>
          </cell>
          <cell r="D59" t="str">
            <v>N</v>
          </cell>
          <cell r="E59" t="str">
            <v>N</v>
          </cell>
          <cell r="F59" t="str">
            <v>Category 39</v>
          </cell>
          <cell r="G59" t="str">
            <v>Category 39</v>
          </cell>
          <cell r="H59">
            <v>39</v>
          </cell>
          <cell r="I59" t="str">
            <v>Item #39</v>
          </cell>
          <cell r="S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  <cell r="AQ59">
            <v>0</v>
          </cell>
          <cell r="AR59">
            <v>0</v>
          </cell>
          <cell r="AS59">
            <v>0</v>
          </cell>
          <cell r="AT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1.1846309403437816</v>
          </cell>
          <cell r="AZ59">
            <v>1</v>
          </cell>
          <cell r="BA59">
            <v>0</v>
          </cell>
          <cell r="BB59">
            <v>3.1939814736842105E-2</v>
          </cell>
          <cell r="BC59">
            <v>0</v>
          </cell>
          <cell r="BD59">
            <v>0</v>
          </cell>
          <cell r="BE59">
            <v>0</v>
          </cell>
          <cell r="BF59">
            <v>0.11</v>
          </cell>
          <cell r="BG59">
            <v>0</v>
          </cell>
          <cell r="BH59">
            <v>0</v>
          </cell>
          <cell r="BI59" t="str">
            <v xml:space="preserve"> 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P59">
            <v>0</v>
          </cell>
          <cell r="BQ59">
            <v>0</v>
          </cell>
          <cell r="BR59">
            <v>0</v>
          </cell>
          <cell r="BS59">
            <v>0</v>
          </cell>
          <cell r="BU59">
            <v>0</v>
          </cell>
          <cell r="BW59">
            <v>0</v>
          </cell>
          <cell r="BX59">
            <v>0</v>
          </cell>
          <cell r="BY59">
            <v>0</v>
          </cell>
          <cell r="BZ59">
            <v>0</v>
          </cell>
          <cell r="CA59">
            <v>0</v>
          </cell>
          <cell r="CB59">
            <v>0</v>
          </cell>
          <cell r="CC59">
            <v>0</v>
          </cell>
          <cell r="CD59">
            <v>0</v>
          </cell>
          <cell r="CE59">
            <v>0</v>
          </cell>
          <cell r="CF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  <cell r="CS59">
            <v>0</v>
          </cell>
          <cell r="CT59">
            <v>0</v>
          </cell>
          <cell r="CU59">
            <v>0</v>
          </cell>
          <cell r="CV59">
            <v>0</v>
          </cell>
          <cell r="CX59">
            <v>0</v>
          </cell>
          <cell r="CY59">
            <v>0</v>
          </cell>
          <cell r="CZ59">
            <v>0</v>
          </cell>
          <cell r="DA59">
            <v>0</v>
          </cell>
        </row>
        <row r="60">
          <cell r="A60" t="str">
            <v>Dongguan 40</v>
          </cell>
          <cell r="B60" t="str">
            <v>Category 40 N</v>
          </cell>
          <cell r="C60" t="str">
            <v>N</v>
          </cell>
          <cell r="D60" t="str">
            <v>N</v>
          </cell>
          <cell r="E60" t="str">
            <v>N</v>
          </cell>
          <cell r="F60" t="str">
            <v>Category 40</v>
          </cell>
          <cell r="G60" t="str">
            <v>Category 40</v>
          </cell>
          <cell r="H60">
            <v>40</v>
          </cell>
          <cell r="I60" t="str">
            <v>Item #40</v>
          </cell>
          <cell r="S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  <cell r="AQ60">
            <v>0</v>
          </cell>
          <cell r="AR60">
            <v>0</v>
          </cell>
          <cell r="AS60">
            <v>0</v>
          </cell>
          <cell r="AT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1.1846309403437816</v>
          </cell>
          <cell r="AZ60">
            <v>1</v>
          </cell>
          <cell r="BA60">
            <v>0</v>
          </cell>
          <cell r="BB60">
            <v>3.1939814736842105E-2</v>
          </cell>
          <cell r="BC60">
            <v>0</v>
          </cell>
          <cell r="BD60">
            <v>0</v>
          </cell>
          <cell r="BE60">
            <v>0</v>
          </cell>
          <cell r="BF60">
            <v>0.11</v>
          </cell>
          <cell r="BG60">
            <v>0</v>
          </cell>
          <cell r="BH60">
            <v>0</v>
          </cell>
          <cell r="BI60" t="str">
            <v xml:space="preserve"> </v>
          </cell>
          <cell r="BJ60">
            <v>0</v>
          </cell>
          <cell r="BK60">
            <v>0</v>
          </cell>
          <cell r="BL60">
            <v>0</v>
          </cell>
          <cell r="BM60">
            <v>0</v>
          </cell>
          <cell r="BN60">
            <v>0</v>
          </cell>
          <cell r="BP60">
            <v>0</v>
          </cell>
          <cell r="BQ60">
            <v>0</v>
          </cell>
          <cell r="BR60">
            <v>0</v>
          </cell>
          <cell r="BS60">
            <v>0</v>
          </cell>
          <cell r="BU60">
            <v>0</v>
          </cell>
          <cell r="BW60">
            <v>0</v>
          </cell>
          <cell r="BX60">
            <v>0</v>
          </cell>
          <cell r="BY60">
            <v>0</v>
          </cell>
          <cell r="BZ60">
            <v>0</v>
          </cell>
          <cell r="CA60">
            <v>0</v>
          </cell>
          <cell r="CB60">
            <v>0</v>
          </cell>
          <cell r="CC60">
            <v>0</v>
          </cell>
          <cell r="CD60">
            <v>0</v>
          </cell>
          <cell r="CE60">
            <v>0</v>
          </cell>
          <cell r="CF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X60">
            <v>0</v>
          </cell>
          <cell r="CY60">
            <v>0</v>
          </cell>
          <cell r="CZ60">
            <v>0</v>
          </cell>
          <cell r="DA60">
            <v>0</v>
          </cell>
        </row>
        <row r="61">
          <cell r="A61" t="str">
            <v>Dongguan 41</v>
          </cell>
          <cell r="B61" t="str">
            <v>Category 41 N</v>
          </cell>
          <cell r="C61" t="str">
            <v>N</v>
          </cell>
          <cell r="D61" t="str">
            <v>N</v>
          </cell>
          <cell r="E61" t="str">
            <v>N</v>
          </cell>
          <cell r="F61" t="str">
            <v>Category 41</v>
          </cell>
          <cell r="G61" t="str">
            <v>Category 41</v>
          </cell>
          <cell r="H61">
            <v>41</v>
          </cell>
          <cell r="I61" t="str">
            <v>Item #41</v>
          </cell>
          <cell r="S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  <cell r="AQ61">
            <v>0</v>
          </cell>
          <cell r="AR61">
            <v>0</v>
          </cell>
          <cell r="AS61">
            <v>0</v>
          </cell>
          <cell r="AT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1.1846309403437816</v>
          </cell>
          <cell r="AZ61">
            <v>1</v>
          </cell>
          <cell r="BA61">
            <v>0</v>
          </cell>
          <cell r="BB61">
            <v>3.1939814736842105E-2</v>
          </cell>
          <cell r="BC61">
            <v>0</v>
          </cell>
          <cell r="BD61">
            <v>0</v>
          </cell>
          <cell r="BE61">
            <v>0</v>
          </cell>
          <cell r="BF61">
            <v>0.11</v>
          </cell>
          <cell r="BG61">
            <v>0</v>
          </cell>
          <cell r="BH61">
            <v>0</v>
          </cell>
          <cell r="BI61" t="str">
            <v xml:space="preserve"> 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P61">
            <v>0</v>
          </cell>
          <cell r="BQ61">
            <v>0</v>
          </cell>
          <cell r="BR61">
            <v>0</v>
          </cell>
          <cell r="BS61">
            <v>0</v>
          </cell>
          <cell r="BU61">
            <v>0</v>
          </cell>
          <cell r="BW61">
            <v>0</v>
          </cell>
          <cell r="BX61">
            <v>0</v>
          </cell>
          <cell r="BY61">
            <v>0</v>
          </cell>
          <cell r="BZ61">
            <v>0</v>
          </cell>
          <cell r="CA61">
            <v>0</v>
          </cell>
          <cell r="CB61">
            <v>0</v>
          </cell>
          <cell r="CC61">
            <v>0</v>
          </cell>
          <cell r="CD61">
            <v>0</v>
          </cell>
          <cell r="CE61">
            <v>0</v>
          </cell>
          <cell r="CF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  <cell r="CS61">
            <v>0</v>
          </cell>
          <cell r="CT61">
            <v>0</v>
          </cell>
          <cell r="CU61">
            <v>0</v>
          </cell>
          <cell r="CV61">
            <v>0</v>
          </cell>
          <cell r="CX61">
            <v>0</v>
          </cell>
          <cell r="CY61">
            <v>0</v>
          </cell>
          <cell r="CZ61">
            <v>0</v>
          </cell>
          <cell r="DA61">
            <v>0</v>
          </cell>
        </row>
        <row r="62">
          <cell r="A62" t="str">
            <v>Dongguan 42</v>
          </cell>
          <cell r="B62" t="str">
            <v>Category 42 N</v>
          </cell>
          <cell r="C62" t="str">
            <v>N</v>
          </cell>
          <cell r="D62" t="str">
            <v>N</v>
          </cell>
          <cell r="E62" t="str">
            <v>N</v>
          </cell>
          <cell r="F62" t="str">
            <v>Category 42</v>
          </cell>
          <cell r="G62" t="str">
            <v>Category 42</v>
          </cell>
          <cell r="H62">
            <v>42</v>
          </cell>
          <cell r="I62" t="str">
            <v>Item #42</v>
          </cell>
          <cell r="S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  <cell r="AQ62">
            <v>0</v>
          </cell>
          <cell r="AR62">
            <v>0</v>
          </cell>
          <cell r="AS62">
            <v>0</v>
          </cell>
          <cell r="AT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1.1846309403437816</v>
          </cell>
          <cell r="AZ62">
            <v>1</v>
          </cell>
          <cell r="BA62">
            <v>0</v>
          </cell>
          <cell r="BB62">
            <v>3.1939814736842105E-2</v>
          </cell>
          <cell r="BC62">
            <v>0</v>
          </cell>
          <cell r="BD62">
            <v>0</v>
          </cell>
          <cell r="BE62">
            <v>0</v>
          </cell>
          <cell r="BF62">
            <v>0.11</v>
          </cell>
          <cell r="BG62">
            <v>0</v>
          </cell>
          <cell r="BH62">
            <v>0</v>
          </cell>
          <cell r="BI62" t="str">
            <v xml:space="preserve"> 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P62">
            <v>0</v>
          </cell>
          <cell r="BQ62">
            <v>0</v>
          </cell>
          <cell r="BR62">
            <v>0</v>
          </cell>
          <cell r="BS62">
            <v>0</v>
          </cell>
          <cell r="BU62">
            <v>0</v>
          </cell>
          <cell r="BW62">
            <v>0</v>
          </cell>
          <cell r="BX62">
            <v>0</v>
          </cell>
          <cell r="BY62">
            <v>0</v>
          </cell>
          <cell r="BZ62">
            <v>0</v>
          </cell>
          <cell r="CA62">
            <v>0</v>
          </cell>
          <cell r="CB62">
            <v>0</v>
          </cell>
          <cell r="CC62">
            <v>0</v>
          </cell>
          <cell r="CD62">
            <v>0</v>
          </cell>
          <cell r="CE62">
            <v>0</v>
          </cell>
          <cell r="CF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  <cell r="CS62">
            <v>0</v>
          </cell>
          <cell r="CT62">
            <v>0</v>
          </cell>
          <cell r="CU62">
            <v>0</v>
          </cell>
          <cell r="CV62">
            <v>0</v>
          </cell>
          <cell r="CX62">
            <v>0</v>
          </cell>
          <cell r="CY62">
            <v>0</v>
          </cell>
          <cell r="CZ62">
            <v>0</v>
          </cell>
          <cell r="DA62">
            <v>0</v>
          </cell>
        </row>
        <row r="63">
          <cell r="A63" t="str">
            <v>Dongguan 43</v>
          </cell>
          <cell r="B63" t="str">
            <v>Category 43 N</v>
          </cell>
          <cell r="C63" t="str">
            <v>N</v>
          </cell>
          <cell r="D63" t="str">
            <v>N</v>
          </cell>
          <cell r="E63" t="str">
            <v>N</v>
          </cell>
          <cell r="F63" t="str">
            <v>Category 43</v>
          </cell>
          <cell r="G63" t="str">
            <v>Category 43</v>
          </cell>
          <cell r="H63">
            <v>43</v>
          </cell>
          <cell r="I63" t="str">
            <v>Item #43</v>
          </cell>
          <cell r="S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  <cell r="AQ63">
            <v>0</v>
          </cell>
          <cell r="AR63">
            <v>0</v>
          </cell>
          <cell r="AS63">
            <v>0</v>
          </cell>
          <cell r="AT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1.1846309403437816</v>
          </cell>
          <cell r="AZ63">
            <v>1</v>
          </cell>
          <cell r="BA63">
            <v>0</v>
          </cell>
          <cell r="BB63">
            <v>3.1939814736842105E-2</v>
          </cell>
          <cell r="BC63">
            <v>0</v>
          </cell>
          <cell r="BD63">
            <v>0</v>
          </cell>
          <cell r="BE63">
            <v>0</v>
          </cell>
          <cell r="BF63">
            <v>0.11</v>
          </cell>
          <cell r="BG63">
            <v>0</v>
          </cell>
          <cell r="BH63">
            <v>0</v>
          </cell>
          <cell r="BI63" t="str">
            <v xml:space="preserve"> 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P63">
            <v>0</v>
          </cell>
          <cell r="BQ63">
            <v>0</v>
          </cell>
          <cell r="BR63">
            <v>0</v>
          </cell>
          <cell r="BS63">
            <v>0</v>
          </cell>
          <cell r="BU63">
            <v>0</v>
          </cell>
          <cell r="BW63">
            <v>0</v>
          </cell>
          <cell r="BX63">
            <v>0</v>
          </cell>
          <cell r="BY63">
            <v>0</v>
          </cell>
          <cell r="BZ63">
            <v>0</v>
          </cell>
          <cell r="CA63">
            <v>0</v>
          </cell>
          <cell r="CB63">
            <v>0</v>
          </cell>
          <cell r="CC63">
            <v>0</v>
          </cell>
          <cell r="CD63">
            <v>0</v>
          </cell>
          <cell r="CE63">
            <v>0</v>
          </cell>
          <cell r="CF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  <cell r="CS63">
            <v>0</v>
          </cell>
          <cell r="CT63">
            <v>0</v>
          </cell>
          <cell r="CU63">
            <v>0</v>
          </cell>
          <cell r="CV63">
            <v>0</v>
          </cell>
          <cell r="CX63">
            <v>0</v>
          </cell>
          <cell r="CY63">
            <v>0</v>
          </cell>
          <cell r="CZ63">
            <v>0</v>
          </cell>
          <cell r="DA63">
            <v>0</v>
          </cell>
        </row>
        <row r="64">
          <cell r="A64" t="str">
            <v>Dongguan 44</v>
          </cell>
          <cell r="B64" t="str">
            <v>Category 44 N</v>
          </cell>
          <cell r="C64" t="str">
            <v>N</v>
          </cell>
          <cell r="D64" t="str">
            <v>N</v>
          </cell>
          <cell r="E64" t="str">
            <v>N</v>
          </cell>
          <cell r="F64" t="str">
            <v>Category 44</v>
          </cell>
          <cell r="G64" t="str">
            <v>Category 44</v>
          </cell>
          <cell r="H64">
            <v>44</v>
          </cell>
          <cell r="I64" t="str">
            <v>Item #44</v>
          </cell>
          <cell r="S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  <cell r="AQ64">
            <v>0</v>
          </cell>
          <cell r="AR64">
            <v>0</v>
          </cell>
          <cell r="AS64">
            <v>0</v>
          </cell>
          <cell r="AT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1.1846309403437816</v>
          </cell>
          <cell r="AZ64">
            <v>1</v>
          </cell>
          <cell r="BA64">
            <v>0</v>
          </cell>
          <cell r="BB64">
            <v>3.1939814736842105E-2</v>
          </cell>
          <cell r="BC64">
            <v>0</v>
          </cell>
          <cell r="BD64">
            <v>0</v>
          </cell>
          <cell r="BE64">
            <v>0</v>
          </cell>
          <cell r="BF64">
            <v>0.11</v>
          </cell>
          <cell r="BG64">
            <v>0</v>
          </cell>
          <cell r="BH64">
            <v>0</v>
          </cell>
          <cell r="BI64" t="str">
            <v xml:space="preserve"> 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P64">
            <v>0</v>
          </cell>
          <cell r="BQ64">
            <v>0</v>
          </cell>
          <cell r="BR64">
            <v>0</v>
          </cell>
          <cell r="BS64">
            <v>0</v>
          </cell>
          <cell r="BU64">
            <v>0</v>
          </cell>
          <cell r="BW64">
            <v>0</v>
          </cell>
          <cell r="BX64">
            <v>0</v>
          </cell>
          <cell r="BY64">
            <v>0</v>
          </cell>
          <cell r="BZ64">
            <v>0</v>
          </cell>
          <cell r="CA64">
            <v>0</v>
          </cell>
          <cell r="CB64">
            <v>0</v>
          </cell>
          <cell r="CC64">
            <v>0</v>
          </cell>
          <cell r="CD64">
            <v>0</v>
          </cell>
          <cell r="CE64">
            <v>0</v>
          </cell>
          <cell r="CF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  <cell r="CS64">
            <v>0</v>
          </cell>
          <cell r="CT64">
            <v>0</v>
          </cell>
          <cell r="CU64">
            <v>0</v>
          </cell>
          <cell r="CV64">
            <v>0</v>
          </cell>
          <cell r="CX64">
            <v>0</v>
          </cell>
          <cell r="CY64">
            <v>0</v>
          </cell>
          <cell r="CZ64">
            <v>0</v>
          </cell>
          <cell r="DA64">
            <v>0</v>
          </cell>
        </row>
        <row r="65">
          <cell r="A65" t="str">
            <v>Dongguan 45</v>
          </cell>
          <cell r="B65" t="str">
            <v>Category 45 N</v>
          </cell>
          <cell r="C65" t="str">
            <v>N</v>
          </cell>
          <cell r="D65" t="str">
            <v>N</v>
          </cell>
          <cell r="E65" t="str">
            <v>N</v>
          </cell>
          <cell r="F65" t="str">
            <v>Category 45</v>
          </cell>
          <cell r="G65" t="str">
            <v>Category 45</v>
          </cell>
          <cell r="H65">
            <v>45</v>
          </cell>
          <cell r="I65" t="str">
            <v>Item #45</v>
          </cell>
          <cell r="S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  <cell r="AQ65">
            <v>0</v>
          </cell>
          <cell r="AR65">
            <v>0</v>
          </cell>
          <cell r="AS65">
            <v>0</v>
          </cell>
          <cell r="AT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1.1846309403437816</v>
          </cell>
          <cell r="AZ65">
            <v>1</v>
          </cell>
          <cell r="BA65">
            <v>0</v>
          </cell>
          <cell r="BB65">
            <v>3.1939814736842105E-2</v>
          </cell>
          <cell r="BC65">
            <v>0</v>
          </cell>
          <cell r="BD65">
            <v>0</v>
          </cell>
          <cell r="BE65">
            <v>0</v>
          </cell>
          <cell r="BF65">
            <v>0.11</v>
          </cell>
          <cell r="BG65">
            <v>0</v>
          </cell>
          <cell r="BH65">
            <v>0</v>
          </cell>
          <cell r="BI65" t="str">
            <v xml:space="preserve"> 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P65">
            <v>0</v>
          </cell>
          <cell r="BQ65">
            <v>0</v>
          </cell>
          <cell r="BR65">
            <v>0</v>
          </cell>
          <cell r="BS65">
            <v>0</v>
          </cell>
          <cell r="BU65">
            <v>0</v>
          </cell>
          <cell r="BW65">
            <v>0</v>
          </cell>
          <cell r="BX65">
            <v>0</v>
          </cell>
          <cell r="BY65">
            <v>0</v>
          </cell>
          <cell r="BZ65">
            <v>0</v>
          </cell>
          <cell r="CA65">
            <v>0</v>
          </cell>
          <cell r="CB65">
            <v>0</v>
          </cell>
          <cell r="CC65">
            <v>0</v>
          </cell>
          <cell r="CD65">
            <v>0</v>
          </cell>
          <cell r="CE65">
            <v>0</v>
          </cell>
          <cell r="CF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  <cell r="CS65">
            <v>0</v>
          </cell>
          <cell r="CT65">
            <v>0</v>
          </cell>
          <cell r="CU65">
            <v>0</v>
          </cell>
          <cell r="CV65">
            <v>0</v>
          </cell>
          <cell r="CX65">
            <v>0</v>
          </cell>
          <cell r="CY65">
            <v>0</v>
          </cell>
          <cell r="CZ65">
            <v>0</v>
          </cell>
          <cell r="DA65">
            <v>0</v>
          </cell>
        </row>
        <row r="66">
          <cell r="A66" t="str">
            <v>Dongguan 46</v>
          </cell>
          <cell r="B66" t="str">
            <v>Category 46 N</v>
          </cell>
          <cell r="C66" t="str">
            <v>N</v>
          </cell>
          <cell r="D66" t="str">
            <v>N</v>
          </cell>
          <cell r="E66" t="str">
            <v>N</v>
          </cell>
          <cell r="F66" t="str">
            <v>Category 46</v>
          </cell>
          <cell r="G66" t="str">
            <v>Category 46</v>
          </cell>
          <cell r="H66">
            <v>46</v>
          </cell>
          <cell r="I66" t="str">
            <v>Item #46</v>
          </cell>
          <cell r="S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  <cell r="AQ66">
            <v>0</v>
          </cell>
          <cell r="AR66">
            <v>0</v>
          </cell>
          <cell r="AS66">
            <v>0</v>
          </cell>
          <cell r="AT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1.1846309403437816</v>
          </cell>
          <cell r="AZ66">
            <v>1</v>
          </cell>
          <cell r="BA66">
            <v>0</v>
          </cell>
          <cell r="BB66">
            <v>3.1939814736842105E-2</v>
          </cell>
          <cell r="BC66">
            <v>0</v>
          </cell>
          <cell r="BD66">
            <v>0</v>
          </cell>
          <cell r="BE66">
            <v>0</v>
          </cell>
          <cell r="BF66">
            <v>0.11</v>
          </cell>
          <cell r="BG66">
            <v>0</v>
          </cell>
          <cell r="BH66">
            <v>0</v>
          </cell>
          <cell r="BI66" t="str">
            <v xml:space="preserve"> 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P66">
            <v>0</v>
          </cell>
          <cell r="BQ66">
            <v>0</v>
          </cell>
          <cell r="BR66">
            <v>0</v>
          </cell>
          <cell r="BS66">
            <v>0</v>
          </cell>
          <cell r="BU66">
            <v>0</v>
          </cell>
          <cell r="BW66">
            <v>0</v>
          </cell>
          <cell r="BX66">
            <v>0</v>
          </cell>
          <cell r="BY66">
            <v>0</v>
          </cell>
          <cell r="BZ66">
            <v>0</v>
          </cell>
          <cell r="CA66">
            <v>0</v>
          </cell>
          <cell r="CB66">
            <v>0</v>
          </cell>
          <cell r="CC66">
            <v>0</v>
          </cell>
          <cell r="CD66">
            <v>0</v>
          </cell>
          <cell r="CE66">
            <v>0</v>
          </cell>
          <cell r="CF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  <cell r="CS66">
            <v>0</v>
          </cell>
          <cell r="CT66">
            <v>0</v>
          </cell>
          <cell r="CU66">
            <v>0</v>
          </cell>
          <cell r="CV66">
            <v>0</v>
          </cell>
          <cell r="CX66">
            <v>0</v>
          </cell>
          <cell r="CY66">
            <v>0</v>
          </cell>
          <cell r="CZ66">
            <v>0</v>
          </cell>
          <cell r="DA66">
            <v>0</v>
          </cell>
        </row>
        <row r="67">
          <cell r="A67" t="str">
            <v>Dongguan 47</v>
          </cell>
          <cell r="B67" t="str">
            <v>Category 47 N</v>
          </cell>
          <cell r="C67" t="str">
            <v>N</v>
          </cell>
          <cell r="D67" t="str">
            <v>N</v>
          </cell>
          <cell r="E67" t="str">
            <v>N</v>
          </cell>
          <cell r="F67" t="str">
            <v>Category 47</v>
          </cell>
          <cell r="G67" t="str">
            <v>Category 47</v>
          </cell>
          <cell r="H67">
            <v>47</v>
          </cell>
          <cell r="I67" t="str">
            <v>Item #47</v>
          </cell>
          <cell r="S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1.1846309403437816</v>
          </cell>
          <cell r="AZ67">
            <v>1</v>
          </cell>
          <cell r="BA67">
            <v>0</v>
          </cell>
          <cell r="BB67">
            <v>3.1939814736842105E-2</v>
          </cell>
          <cell r="BC67">
            <v>0</v>
          </cell>
          <cell r="BD67">
            <v>0</v>
          </cell>
          <cell r="BE67">
            <v>0</v>
          </cell>
          <cell r="BF67">
            <v>0.11</v>
          </cell>
          <cell r="BG67">
            <v>0</v>
          </cell>
          <cell r="BH67">
            <v>0</v>
          </cell>
          <cell r="BI67" t="str">
            <v xml:space="preserve"> 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P67">
            <v>0</v>
          </cell>
          <cell r="BQ67">
            <v>0</v>
          </cell>
          <cell r="BR67">
            <v>0</v>
          </cell>
          <cell r="BS67">
            <v>0</v>
          </cell>
          <cell r="BU67">
            <v>0</v>
          </cell>
          <cell r="BW67">
            <v>0</v>
          </cell>
          <cell r="BX67">
            <v>0</v>
          </cell>
          <cell r="BY67">
            <v>0</v>
          </cell>
          <cell r="BZ67">
            <v>0</v>
          </cell>
          <cell r="CA67">
            <v>0</v>
          </cell>
          <cell r="CB67">
            <v>0</v>
          </cell>
          <cell r="CC67">
            <v>0</v>
          </cell>
          <cell r="CD67">
            <v>0</v>
          </cell>
          <cell r="CE67">
            <v>0</v>
          </cell>
          <cell r="CF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  <cell r="CS67">
            <v>0</v>
          </cell>
          <cell r="CT67">
            <v>0</v>
          </cell>
          <cell r="CU67">
            <v>0</v>
          </cell>
          <cell r="CV67">
            <v>0</v>
          </cell>
          <cell r="CX67">
            <v>0</v>
          </cell>
          <cell r="CY67">
            <v>0</v>
          </cell>
          <cell r="CZ67">
            <v>0</v>
          </cell>
          <cell r="DA67">
            <v>0</v>
          </cell>
        </row>
        <row r="68">
          <cell r="A68" t="str">
            <v>Dongguan 48</v>
          </cell>
          <cell r="B68" t="str">
            <v>Category 48 N</v>
          </cell>
          <cell r="C68" t="str">
            <v>N</v>
          </cell>
          <cell r="D68" t="str">
            <v>N</v>
          </cell>
          <cell r="E68" t="str">
            <v>N</v>
          </cell>
          <cell r="F68" t="str">
            <v>Category 48</v>
          </cell>
          <cell r="G68" t="str">
            <v>Category 48</v>
          </cell>
          <cell r="H68">
            <v>48</v>
          </cell>
          <cell r="I68" t="str">
            <v>Item #48</v>
          </cell>
          <cell r="S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  <cell r="AQ68">
            <v>0</v>
          </cell>
          <cell r="AR68">
            <v>0</v>
          </cell>
          <cell r="AS68">
            <v>0</v>
          </cell>
          <cell r="AT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1.1846309403437816</v>
          </cell>
          <cell r="AZ68">
            <v>1</v>
          </cell>
          <cell r="BA68">
            <v>0</v>
          </cell>
          <cell r="BB68">
            <v>3.1939814736842105E-2</v>
          </cell>
          <cell r="BC68">
            <v>0</v>
          </cell>
          <cell r="BD68">
            <v>0</v>
          </cell>
          <cell r="BE68">
            <v>0</v>
          </cell>
          <cell r="BF68">
            <v>0.11</v>
          </cell>
          <cell r="BG68">
            <v>0</v>
          </cell>
          <cell r="BH68">
            <v>0</v>
          </cell>
          <cell r="BI68" t="str">
            <v xml:space="preserve"> 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P68">
            <v>0</v>
          </cell>
          <cell r="BQ68">
            <v>0</v>
          </cell>
          <cell r="BR68">
            <v>0</v>
          </cell>
          <cell r="BS68">
            <v>0</v>
          </cell>
          <cell r="BU68">
            <v>0</v>
          </cell>
          <cell r="BW68">
            <v>0</v>
          </cell>
          <cell r="BX68">
            <v>0</v>
          </cell>
          <cell r="BY68">
            <v>0</v>
          </cell>
          <cell r="BZ68">
            <v>0</v>
          </cell>
          <cell r="CA68">
            <v>0</v>
          </cell>
          <cell r="CB68">
            <v>0</v>
          </cell>
          <cell r="CC68">
            <v>0</v>
          </cell>
          <cell r="CD68">
            <v>0</v>
          </cell>
          <cell r="CE68">
            <v>0</v>
          </cell>
          <cell r="CF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  <cell r="CS68">
            <v>0</v>
          </cell>
          <cell r="CT68">
            <v>0</v>
          </cell>
          <cell r="CU68">
            <v>0</v>
          </cell>
          <cell r="CV68">
            <v>0</v>
          </cell>
          <cell r="CX68">
            <v>0</v>
          </cell>
          <cell r="CY68">
            <v>0</v>
          </cell>
          <cell r="CZ68">
            <v>0</v>
          </cell>
          <cell r="DA68">
            <v>0</v>
          </cell>
        </row>
        <row r="69">
          <cell r="A69" t="str">
            <v>Dongguan 49</v>
          </cell>
          <cell r="B69" t="str">
            <v>Category 49 N</v>
          </cell>
          <cell r="C69" t="str">
            <v>N</v>
          </cell>
          <cell r="D69" t="str">
            <v>N</v>
          </cell>
          <cell r="E69" t="str">
            <v>N</v>
          </cell>
          <cell r="F69" t="str">
            <v>Category 49</v>
          </cell>
          <cell r="G69" t="str">
            <v>Category 49</v>
          </cell>
          <cell r="H69">
            <v>49</v>
          </cell>
          <cell r="I69" t="str">
            <v>Item #49</v>
          </cell>
          <cell r="S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1.1846309403437816</v>
          </cell>
          <cell r="AZ69">
            <v>1</v>
          </cell>
          <cell r="BA69">
            <v>0</v>
          </cell>
          <cell r="BB69">
            <v>3.1939814736842105E-2</v>
          </cell>
          <cell r="BC69">
            <v>0</v>
          </cell>
          <cell r="BD69">
            <v>0</v>
          </cell>
          <cell r="BE69">
            <v>0</v>
          </cell>
          <cell r="BF69">
            <v>0.11</v>
          </cell>
          <cell r="BG69">
            <v>0</v>
          </cell>
          <cell r="BH69">
            <v>0</v>
          </cell>
          <cell r="BI69" t="str">
            <v xml:space="preserve"> 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P69">
            <v>0</v>
          </cell>
          <cell r="BQ69">
            <v>0</v>
          </cell>
          <cell r="BR69">
            <v>0</v>
          </cell>
          <cell r="BS69">
            <v>0</v>
          </cell>
          <cell r="BU69">
            <v>0</v>
          </cell>
          <cell r="BW69">
            <v>0</v>
          </cell>
          <cell r="BX69">
            <v>0</v>
          </cell>
          <cell r="BY69">
            <v>0</v>
          </cell>
          <cell r="BZ69">
            <v>0</v>
          </cell>
          <cell r="CA69">
            <v>0</v>
          </cell>
          <cell r="CB69">
            <v>0</v>
          </cell>
          <cell r="CC69">
            <v>0</v>
          </cell>
          <cell r="CD69">
            <v>0</v>
          </cell>
          <cell r="CE69">
            <v>0</v>
          </cell>
          <cell r="CF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  <cell r="CS69">
            <v>0</v>
          </cell>
          <cell r="CT69">
            <v>0</v>
          </cell>
          <cell r="CU69">
            <v>0</v>
          </cell>
          <cell r="CV69">
            <v>0</v>
          </cell>
          <cell r="CX69">
            <v>0</v>
          </cell>
          <cell r="CY69">
            <v>0</v>
          </cell>
          <cell r="CZ69">
            <v>0</v>
          </cell>
          <cell r="DA69">
            <v>0</v>
          </cell>
        </row>
        <row r="70">
          <cell r="A70" t="str">
            <v>Dongguan 50</v>
          </cell>
          <cell r="B70" t="str">
            <v>Category 50 N</v>
          </cell>
          <cell r="C70" t="str">
            <v>N</v>
          </cell>
          <cell r="D70" t="str">
            <v>N</v>
          </cell>
          <cell r="E70" t="str">
            <v>N</v>
          </cell>
          <cell r="F70" t="str">
            <v>Category 50</v>
          </cell>
          <cell r="G70" t="str">
            <v>Category 50</v>
          </cell>
          <cell r="H70">
            <v>50</v>
          </cell>
          <cell r="I70" t="str">
            <v>Item #50</v>
          </cell>
          <cell r="S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1.1846309403437816</v>
          </cell>
          <cell r="AZ70">
            <v>1</v>
          </cell>
          <cell r="BA70">
            <v>0</v>
          </cell>
          <cell r="BB70">
            <v>3.1939814736842105E-2</v>
          </cell>
          <cell r="BC70">
            <v>0</v>
          </cell>
          <cell r="BD70">
            <v>0</v>
          </cell>
          <cell r="BE70">
            <v>0</v>
          </cell>
          <cell r="BF70">
            <v>0.11</v>
          </cell>
          <cell r="BG70">
            <v>0</v>
          </cell>
          <cell r="BH70">
            <v>0</v>
          </cell>
          <cell r="BI70" t="str">
            <v xml:space="preserve"> 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P70">
            <v>0</v>
          </cell>
          <cell r="BQ70">
            <v>0</v>
          </cell>
          <cell r="BR70">
            <v>0</v>
          </cell>
          <cell r="BS70">
            <v>0</v>
          </cell>
          <cell r="BU70">
            <v>0</v>
          </cell>
          <cell r="BW70">
            <v>0</v>
          </cell>
          <cell r="BX70">
            <v>0</v>
          </cell>
          <cell r="BY70">
            <v>0</v>
          </cell>
          <cell r="BZ70">
            <v>0</v>
          </cell>
          <cell r="CA70">
            <v>0</v>
          </cell>
          <cell r="CB70">
            <v>0</v>
          </cell>
          <cell r="CC70">
            <v>0</v>
          </cell>
          <cell r="CD70">
            <v>0</v>
          </cell>
          <cell r="CE70">
            <v>0</v>
          </cell>
          <cell r="CF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  <cell r="CS70">
            <v>0</v>
          </cell>
          <cell r="CT70">
            <v>0</v>
          </cell>
          <cell r="CU70">
            <v>0</v>
          </cell>
          <cell r="CV70">
            <v>0</v>
          </cell>
          <cell r="CX70">
            <v>0</v>
          </cell>
          <cell r="CY70">
            <v>0</v>
          </cell>
          <cell r="CZ70">
            <v>0</v>
          </cell>
          <cell r="DA70">
            <v>0</v>
          </cell>
        </row>
        <row r="71">
          <cell r="A71" t="str">
            <v>Dongguan 51</v>
          </cell>
          <cell r="B71" t="str">
            <v>Category 51 N</v>
          </cell>
          <cell r="C71" t="str">
            <v>N</v>
          </cell>
          <cell r="D71" t="str">
            <v>N</v>
          </cell>
          <cell r="E71" t="str">
            <v>N</v>
          </cell>
          <cell r="F71" t="str">
            <v>Category 51</v>
          </cell>
          <cell r="G71" t="str">
            <v>Category 51</v>
          </cell>
          <cell r="H71">
            <v>51</v>
          </cell>
          <cell r="I71" t="str">
            <v>Item #51</v>
          </cell>
          <cell r="S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1.1846309403437816</v>
          </cell>
          <cell r="AZ71">
            <v>1</v>
          </cell>
          <cell r="BA71">
            <v>0</v>
          </cell>
          <cell r="BB71">
            <v>3.1939814736842105E-2</v>
          </cell>
          <cell r="BC71">
            <v>0</v>
          </cell>
          <cell r="BD71">
            <v>0</v>
          </cell>
          <cell r="BE71">
            <v>0</v>
          </cell>
          <cell r="BF71">
            <v>0.11</v>
          </cell>
          <cell r="BG71">
            <v>0</v>
          </cell>
          <cell r="BH71">
            <v>0</v>
          </cell>
          <cell r="BI71" t="str">
            <v xml:space="preserve"> </v>
          </cell>
          <cell r="BJ71">
            <v>0</v>
          </cell>
          <cell r="BK71">
            <v>0</v>
          </cell>
          <cell r="BL71">
            <v>0</v>
          </cell>
          <cell r="BM71">
            <v>0</v>
          </cell>
          <cell r="BN71">
            <v>0</v>
          </cell>
          <cell r="BP71">
            <v>0</v>
          </cell>
          <cell r="BQ71">
            <v>0</v>
          </cell>
          <cell r="BR71">
            <v>0</v>
          </cell>
          <cell r="BS71">
            <v>0</v>
          </cell>
          <cell r="BU71">
            <v>0</v>
          </cell>
          <cell r="BW71">
            <v>0</v>
          </cell>
          <cell r="BX71">
            <v>0</v>
          </cell>
          <cell r="BY71">
            <v>0</v>
          </cell>
          <cell r="BZ71">
            <v>0</v>
          </cell>
          <cell r="CA71">
            <v>0</v>
          </cell>
          <cell r="CB71">
            <v>0</v>
          </cell>
          <cell r="CC71">
            <v>0</v>
          </cell>
          <cell r="CD71">
            <v>0</v>
          </cell>
          <cell r="CE71">
            <v>0</v>
          </cell>
          <cell r="CF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  <cell r="CS71">
            <v>0</v>
          </cell>
          <cell r="CT71">
            <v>0</v>
          </cell>
          <cell r="CU71">
            <v>0</v>
          </cell>
          <cell r="CV71">
            <v>0</v>
          </cell>
          <cell r="CX71">
            <v>0</v>
          </cell>
          <cell r="CY71">
            <v>0</v>
          </cell>
          <cell r="CZ71">
            <v>0</v>
          </cell>
          <cell r="DA71">
            <v>0</v>
          </cell>
        </row>
        <row r="72">
          <cell r="A72" t="str">
            <v>Dongguan 52</v>
          </cell>
          <cell r="B72" t="str">
            <v>Category 52 N</v>
          </cell>
          <cell r="C72" t="str">
            <v>N</v>
          </cell>
          <cell r="D72" t="str">
            <v>N</v>
          </cell>
          <cell r="E72" t="str">
            <v>N</v>
          </cell>
          <cell r="F72" t="str">
            <v>Category 52</v>
          </cell>
          <cell r="G72" t="str">
            <v>Category 52</v>
          </cell>
          <cell r="H72">
            <v>52</v>
          </cell>
          <cell r="I72" t="str">
            <v>Item #52</v>
          </cell>
          <cell r="S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1.1846309403437816</v>
          </cell>
          <cell r="AZ72">
            <v>1</v>
          </cell>
          <cell r="BA72">
            <v>0</v>
          </cell>
          <cell r="BB72">
            <v>3.1939814736842105E-2</v>
          </cell>
          <cell r="BC72">
            <v>0</v>
          </cell>
          <cell r="BD72">
            <v>0</v>
          </cell>
          <cell r="BE72">
            <v>0</v>
          </cell>
          <cell r="BF72">
            <v>0.11</v>
          </cell>
          <cell r="BG72">
            <v>0</v>
          </cell>
          <cell r="BH72">
            <v>0</v>
          </cell>
          <cell r="BI72" t="str">
            <v xml:space="preserve"> 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P72">
            <v>0</v>
          </cell>
          <cell r="BQ72">
            <v>0</v>
          </cell>
          <cell r="BR72">
            <v>0</v>
          </cell>
          <cell r="BS72">
            <v>0</v>
          </cell>
          <cell r="BU72">
            <v>0</v>
          </cell>
          <cell r="BW72">
            <v>0</v>
          </cell>
          <cell r="BX72">
            <v>0</v>
          </cell>
          <cell r="BY72">
            <v>0</v>
          </cell>
          <cell r="BZ72">
            <v>0</v>
          </cell>
          <cell r="CA72">
            <v>0</v>
          </cell>
          <cell r="CB72">
            <v>0</v>
          </cell>
          <cell r="CC72">
            <v>0</v>
          </cell>
          <cell r="CD72">
            <v>0</v>
          </cell>
          <cell r="CE72">
            <v>0</v>
          </cell>
          <cell r="CF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  <cell r="CS72">
            <v>0</v>
          </cell>
          <cell r="CT72">
            <v>0</v>
          </cell>
          <cell r="CU72">
            <v>0</v>
          </cell>
          <cell r="CV72">
            <v>0</v>
          </cell>
          <cell r="CX72">
            <v>0</v>
          </cell>
          <cell r="CY72">
            <v>0</v>
          </cell>
          <cell r="CZ72">
            <v>0</v>
          </cell>
          <cell r="DA72">
            <v>0</v>
          </cell>
        </row>
        <row r="73">
          <cell r="A73" t="str">
            <v>Dongguan 53</v>
          </cell>
          <cell r="B73" t="str">
            <v>Category 53 N</v>
          </cell>
          <cell r="C73" t="str">
            <v>N</v>
          </cell>
          <cell r="D73" t="str">
            <v>N</v>
          </cell>
          <cell r="E73" t="str">
            <v>N</v>
          </cell>
          <cell r="F73" t="str">
            <v>Category 53</v>
          </cell>
          <cell r="G73" t="str">
            <v>Category 53</v>
          </cell>
          <cell r="H73">
            <v>53</v>
          </cell>
          <cell r="I73" t="str">
            <v>Item #53</v>
          </cell>
          <cell r="S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  <cell r="AQ73">
            <v>0</v>
          </cell>
          <cell r="AR73">
            <v>0</v>
          </cell>
          <cell r="AS73">
            <v>0</v>
          </cell>
          <cell r="AT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1.1846309403437816</v>
          </cell>
          <cell r="AZ73">
            <v>1</v>
          </cell>
          <cell r="BA73">
            <v>0</v>
          </cell>
          <cell r="BB73">
            <v>3.1939814736842105E-2</v>
          </cell>
          <cell r="BC73">
            <v>0</v>
          </cell>
          <cell r="BD73">
            <v>0</v>
          </cell>
          <cell r="BE73">
            <v>0</v>
          </cell>
          <cell r="BF73">
            <v>0.11</v>
          </cell>
          <cell r="BG73">
            <v>0</v>
          </cell>
          <cell r="BH73">
            <v>0</v>
          </cell>
          <cell r="BI73" t="str">
            <v xml:space="preserve"> </v>
          </cell>
          <cell r="BJ73">
            <v>0</v>
          </cell>
          <cell r="BK73">
            <v>0</v>
          </cell>
          <cell r="BL73">
            <v>0</v>
          </cell>
          <cell r="BM73">
            <v>0</v>
          </cell>
          <cell r="BN73">
            <v>0</v>
          </cell>
          <cell r="BP73">
            <v>0</v>
          </cell>
          <cell r="BQ73">
            <v>0</v>
          </cell>
          <cell r="BR73">
            <v>0</v>
          </cell>
          <cell r="BS73">
            <v>0</v>
          </cell>
          <cell r="BU73">
            <v>0</v>
          </cell>
          <cell r="BW73">
            <v>0</v>
          </cell>
          <cell r="BX73">
            <v>0</v>
          </cell>
          <cell r="BY73">
            <v>0</v>
          </cell>
          <cell r="BZ73">
            <v>0</v>
          </cell>
          <cell r="CA73">
            <v>0</v>
          </cell>
          <cell r="CB73">
            <v>0</v>
          </cell>
          <cell r="CC73">
            <v>0</v>
          </cell>
          <cell r="CD73">
            <v>0</v>
          </cell>
          <cell r="CE73">
            <v>0</v>
          </cell>
          <cell r="CF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  <cell r="CS73">
            <v>0</v>
          </cell>
          <cell r="CT73">
            <v>0</v>
          </cell>
          <cell r="CU73">
            <v>0</v>
          </cell>
          <cell r="CV73">
            <v>0</v>
          </cell>
          <cell r="CX73">
            <v>0</v>
          </cell>
          <cell r="CY73">
            <v>0</v>
          </cell>
          <cell r="CZ73">
            <v>0</v>
          </cell>
          <cell r="DA73">
            <v>0</v>
          </cell>
        </row>
        <row r="74">
          <cell r="A74" t="str">
            <v>Dongguan 54</v>
          </cell>
          <cell r="B74" t="str">
            <v>Category 54 N</v>
          </cell>
          <cell r="C74" t="str">
            <v>N</v>
          </cell>
          <cell r="D74" t="str">
            <v>N</v>
          </cell>
          <cell r="E74" t="str">
            <v>N</v>
          </cell>
          <cell r="F74" t="str">
            <v>Category 54</v>
          </cell>
          <cell r="G74" t="str">
            <v>Category 54</v>
          </cell>
          <cell r="H74">
            <v>54</v>
          </cell>
          <cell r="I74" t="str">
            <v>Item #54</v>
          </cell>
          <cell r="S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  <cell r="AQ74">
            <v>0</v>
          </cell>
          <cell r="AR74">
            <v>0</v>
          </cell>
          <cell r="AS74">
            <v>0</v>
          </cell>
          <cell r="AT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1.1846309403437816</v>
          </cell>
          <cell r="AZ74">
            <v>1</v>
          </cell>
          <cell r="BA74">
            <v>0</v>
          </cell>
          <cell r="BB74">
            <v>3.1939814736842105E-2</v>
          </cell>
          <cell r="BC74">
            <v>0</v>
          </cell>
          <cell r="BD74">
            <v>0</v>
          </cell>
          <cell r="BE74">
            <v>0</v>
          </cell>
          <cell r="BF74">
            <v>0.11</v>
          </cell>
          <cell r="BG74">
            <v>0</v>
          </cell>
          <cell r="BH74">
            <v>0</v>
          </cell>
          <cell r="BI74" t="str">
            <v xml:space="preserve"> 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P74">
            <v>0</v>
          </cell>
          <cell r="BQ74">
            <v>0</v>
          </cell>
          <cell r="BR74">
            <v>0</v>
          </cell>
          <cell r="BS74">
            <v>0</v>
          </cell>
          <cell r="BU74">
            <v>0</v>
          </cell>
          <cell r="BW74">
            <v>0</v>
          </cell>
          <cell r="BX74">
            <v>0</v>
          </cell>
          <cell r="BY74">
            <v>0</v>
          </cell>
          <cell r="BZ74">
            <v>0</v>
          </cell>
          <cell r="CA74">
            <v>0</v>
          </cell>
          <cell r="CB74">
            <v>0</v>
          </cell>
          <cell r="CC74">
            <v>0</v>
          </cell>
          <cell r="CD74">
            <v>0</v>
          </cell>
          <cell r="CE74">
            <v>0</v>
          </cell>
          <cell r="CF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  <cell r="CS74">
            <v>0</v>
          </cell>
          <cell r="CT74">
            <v>0</v>
          </cell>
          <cell r="CU74">
            <v>0</v>
          </cell>
          <cell r="CV74">
            <v>0</v>
          </cell>
          <cell r="CX74">
            <v>0</v>
          </cell>
          <cell r="CY74">
            <v>0</v>
          </cell>
          <cell r="CZ74">
            <v>0</v>
          </cell>
          <cell r="DA74">
            <v>0</v>
          </cell>
        </row>
        <row r="75">
          <cell r="A75" t="str">
            <v>Dongguan 55</v>
          </cell>
          <cell r="B75" t="str">
            <v>Category 55 N</v>
          </cell>
          <cell r="C75" t="str">
            <v>N</v>
          </cell>
          <cell r="D75" t="str">
            <v>N</v>
          </cell>
          <cell r="E75" t="str">
            <v>N</v>
          </cell>
          <cell r="F75" t="str">
            <v>Category 55</v>
          </cell>
          <cell r="G75" t="str">
            <v>Category 55</v>
          </cell>
          <cell r="H75">
            <v>55</v>
          </cell>
          <cell r="I75" t="str">
            <v>Item #55</v>
          </cell>
          <cell r="S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K75">
            <v>0</v>
          </cell>
          <cell r="AL75">
            <v>0</v>
          </cell>
          <cell r="AM75">
            <v>0</v>
          </cell>
          <cell r="AN75">
            <v>0</v>
          </cell>
          <cell r="AO75">
            <v>0</v>
          </cell>
          <cell r="AQ75">
            <v>0</v>
          </cell>
          <cell r="AR75">
            <v>0</v>
          </cell>
          <cell r="AS75">
            <v>0</v>
          </cell>
          <cell r="AT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1.1846309403437816</v>
          </cell>
          <cell r="AZ75">
            <v>1</v>
          </cell>
          <cell r="BA75">
            <v>0</v>
          </cell>
          <cell r="BB75">
            <v>3.1939814736842105E-2</v>
          </cell>
          <cell r="BC75">
            <v>0</v>
          </cell>
          <cell r="BD75">
            <v>0</v>
          </cell>
          <cell r="BE75">
            <v>0</v>
          </cell>
          <cell r="BF75">
            <v>0.11</v>
          </cell>
          <cell r="BG75">
            <v>0</v>
          </cell>
          <cell r="BH75">
            <v>0</v>
          </cell>
          <cell r="BI75" t="str">
            <v xml:space="preserve"> </v>
          </cell>
          <cell r="BJ75">
            <v>0</v>
          </cell>
          <cell r="BK75">
            <v>0</v>
          </cell>
          <cell r="BL75">
            <v>0</v>
          </cell>
          <cell r="BM75">
            <v>0</v>
          </cell>
          <cell r="BN75">
            <v>0</v>
          </cell>
          <cell r="BP75">
            <v>0</v>
          </cell>
          <cell r="BQ75">
            <v>0</v>
          </cell>
          <cell r="BR75">
            <v>0</v>
          </cell>
          <cell r="BS75">
            <v>0</v>
          </cell>
          <cell r="BU75">
            <v>0</v>
          </cell>
          <cell r="BW75">
            <v>0</v>
          </cell>
          <cell r="BX75">
            <v>0</v>
          </cell>
          <cell r="BY75">
            <v>0</v>
          </cell>
          <cell r="BZ75">
            <v>0</v>
          </cell>
          <cell r="CA75">
            <v>0</v>
          </cell>
          <cell r="CB75">
            <v>0</v>
          </cell>
          <cell r="CC75">
            <v>0</v>
          </cell>
          <cell r="CD75">
            <v>0</v>
          </cell>
          <cell r="CE75">
            <v>0</v>
          </cell>
          <cell r="CF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  <cell r="CS75">
            <v>0</v>
          </cell>
          <cell r="CT75">
            <v>0</v>
          </cell>
          <cell r="CU75">
            <v>0</v>
          </cell>
          <cell r="CV75">
            <v>0</v>
          </cell>
          <cell r="CX75">
            <v>0</v>
          </cell>
          <cell r="CY75">
            <v>0</v>
          </cell>
          <cell r="CZ75">
            <v>0</v>
          </cell>
          <cell r="DA75">
            <v>0</v>
          </cell>
        </row>
        <row r="76">
          <cell r="A76" t="str">
            <v>Dongguan 56</v>
          </cell>
          <cell r="B76" t="str">
            <v>Category 56 N</v>
          </cell>
          <cell r="C76" t="str">
            <v>N</v>
          </cell>
          <cell r="D76" t="str">
            <v>N</v>
          </cell>
          <cell r="E76" t="str">
            <v>N</v>
          </cell>
          <cell r="F76" t="str">
            <v>Category 56</v>
          </cell>
          <cell r="G76" t="str">
            <v>Category 56</v>
          </cell>
          <cell r="H76">
            <v>56</v>
          </cell>
          <cell r="I76" t="str">
            <v>Item #56</v>
          </cell>
          <cell r="S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K76">
            <v>0</v>
          </cell>
          <cell r="AL76">
            <v>0</v>
          </cell>
          <cell r="AM76">
            <v>0</v>
          </cell>
          <cell r="AN76">
            <v>0</v>
          </cell>
          <cell r="AO76">
            <v>0</v>
          </cell>
          <cell r="AQ76">
            <v>0</v>
          </cell>
          <cell r="AR76">
            <v>0</v>
          </cell>
          <cell r="AS76">
            <v>0</v>
          </cell>
          <cell r="AT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1.1846309403437816</v>
          </cell>
          <cell r="AZ76">
            <v>1</v>
          </cell>
          <cell r="BA76">
            <v>0</v>
          </cell>
          <cell r="BB76">
            <v>3.1939814736842105E-2</v>
          </cell>
          <cell r="BC76">
            <v>0</v>
          </cell>
          <cell r="BD76">
            <v>0</v>
          </cell>
          <cell r="BE76">
            <v>0</v>
          </cell>
          <cell r="BF76">
            <v>0.11</v>
          </cell>
          <cell r="BG76">
            <v>0</v>
          </cell>
          <cell r="BH76">
            <v>0</v>
          </cell>
          <cell r="BI76" t="str">
            <v xml:space="preserve"> 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P76">
            <v>0</v>
          </cell>
          <cell r="BQ76">
            <v>0</v>
          </cell>
          <cell r="BR76">
            <v>0</v>
          </cell>
          <cell r="BS76">
            <v>0</v>
          </cell>
          <cell r="BU76">
            <v>0</v>
          </cell>
          <cell r="BW76">
            <v>0</v>
          </cell>
          <cell r="BX76">
            <v>0</v>
          </cell>
          <cell r="BY76">
            <v>0</v>
          </cell>
          <cell r="BZ76">
            <v>0</v>
          </cell>
          <cell r="CA76">
            <v>0</v>
          </cell>
          <cell r="CB76">
            <v>0</v>
          </cell>
          <cell r="CC76">
            <v>0</v>
          </cell>
          <cell r="CD76">
            <v>0</v>
          </cell>
          <cell r="CE76">
            <v>0</v>
          </cell>
          <cell r="CF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  <cell r="CS76">
            <v>0</v>
          </cell>
          <cell r="CT76">
            <v>0</v>
          </cell>
          <cell r="CU76">
            <v>0</v>
          </cell>
          <cell r="CV76">
            <v>0</v>
          </cell>
          <cell r="CX76">
            <v>0</v>
          </cell>
          <cell r="CY76">
            <v>0</v>
          </cell>
          <cell r="CZ76">
            <v>0</v>
          </cell>
          <cell r="DA76">
            <v>0</v>
          </cell>
        </row>
        <row r="77">
          <cell r="A77" t="str">
            <v>Dongguan 57</v>
          </cell>
          <cell r="B77" t="str">
            <v>Category 57 N</v>
          </cell>
          <cell r="C77" t="str">
            <v>N</v>
          </cell>
          <cell r="D77" t="str">
            <v>N</v>
          </cell>
          <cell r="E77" t="str">
            <v>N</v>
          </cell>
          <cell r="F77" t="str">
            <v>Category 57</v>
          </cell>
          <cell r="G77" t="str">
            <v>Category 57</v>
          </cell>
          <cell r="H77">
            <v>57</v>
          </cell>
          <cell r="I77" t="str">
            <v>Item #57</v>
          </cell>
          <cell r="S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K77">
            <v>0</v>
          </cell>
          <cell r="AL77">
            <v>0</v>
          </cell>
          <cell r="AM77">
            <v>0</v>
          </cell>
          <cell r="AN77">
            <v>0</v>
          </cell>
          <cell r="AO77">
            <v>0</v>
          </cell>
          <cell r="AQ77">
            <v>0</v>
          </cell>
          <cell r="AR77">
            <v>0</v>
          </cell>
          <cell r="AS77">
            <v>0</v>
          </cell>
          <cell r="AT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1.1846309403437816</v>
          </cell>
          <cell r="AZ77">
            <v>1</v>
          </cell>
          <cell r="BA77">
            <v>0</v>
          </cell>
          <cell r="BB77">
            <v>3.1939814736842105E-2</v>
          </cell>
          <cell r="BC77">
            <v>0</v>
          </cell>
          <cell r="BD77">
            <v>0</v>
          </cell>
          <cell r="BE77">
            <v>0</v>
          </cell>
          <cell r="BF77">
            <v>0.11</v>
          </cell>
          <cell r="BG77">
            <v>0</v>
          </cell>
          <cell r="BH77">
            <v>0</v>
          </cell>
          <cell r="BI77" t="str">
            <v xml:space="preserve"> 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P77">
            <v>0</v>
          </cell>
          <cell r="BQ77">
            <v>0</v>
          </cell>
          <cell r="BR77">
            <v>0</v>
          </cell>
          <cell r="BS77">
            <v>0</v>
          </cell>
          <cell r="BU77">
            <v>0</v>
          </cell>
          <cell r="BW77">
            <v>0</v>
          </cell>
          <cell r="BX77">
            <v>0</v>
          </cell>
          <cell r="BY77">
            <v>0</v>
          </cell>
          <cell r="BZ77">
            <v>0</v>
          </cell>
          <cell r="CA77">
            <v>0</v>
          </cell>
          <cell r="CB77">
            <v>0</v>
          </cell>
          <cell r="CC77">
            <v>0</v>
          </cell>
          <cell r="CD77">
            <v>0</v>
          </cell>
          <cell r="CE77">
            <v>0</v>
          </cell>
          <cell r="CF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P77">
            <v>0</v>
          </cell>
          <cell r="CQ77">
            <v>0</v>
          </cell>
          <cell r="CS77">
            <v>0</v>
          </cell>
          <cell r="CT77">
            <v>0</v>
          </cell>
          <cell r="CU77">
            <v>0</v>
          </cell>
          <cell r="CV77">
            <v>0</v>
          </cell>
          <cell r="CX77">
            <v>0</v>
          </cell>
          <cell r="CY77">
            <v>0</v>
          </cell>
          <cell r="CZ77">
            <v>0</v>
          </cell>
          <cell r="DA77">
            <v>0</v>
          </cell>
        </row>
        <row r="78">
          <cell r="A78" t="str">
            <v>Dongguan 58</v>
          </cell>
          <cell r="B78" t="str">
            <v>Category 58 N</v>
          </cell>
          <cell r="C78" t="str">
            <v>N</v>
          </cell>
          <cell r="D78" t="str">
            <v>N</v>
          </cell>
          <cell r="E78" t="str">
            <v>N</v>
          </cell>
          <cell r="F78" t="str">
            <v>Category 58</v>
          </cell>
          <cell r="G78" t="str">
            <v>Category 58</v>
          </cell>
          <cell r="H78">
            <v>58</v>
          </cell>
          <cell r="I78" t="str">
            <v>Item #58</v>
          </cell>
          <cell r="S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K78">
            <v>0</v>
          </cell>
          <cell r="AL78">
            <v>0</v>
          </cell>
          <cell r="AM78">
            <v>0</v>
          </cell>
          <cell r="AN78">
            <v>0</v>
          </cell>
          <cell r="AO78">
            <v>0</v>
          </cell>
          <cell r="AQ78">
            <v>0</v>
          </cell>
          <cell r="AR78">
            <v>0</v>
          </cell>
          <cell r="AS78">
            <v>0</v>
          </cell>
          <cell r="AT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1.1846309403437816</v>
          </cell>
          <cell r="AZ78">
            <v>1</v>
          </cell>
          <cell r="BA78">
            <v>0</v>
          </cell>
          <cell r="BB78">
            <v>3.1939814736842105E-2</v>
          </cell>
          <cell r="BC78">
            <v>0</v>
          </cell>
          <cell r="BD78">
            <v>0</v>
          </cell>
          <cell r="BE78">
            <v>0</v>
          </cell>
          <cell r="BF78">
            <v>0.11</v>
          </cell>
          <cell r="BG78">
            <v>0</v>
          </cell>
          <cell r="BH78">
            <v>0</v>
          </cell>
          <cell r="BI78" t="str">
            <v xml:space="preserve"> 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U78">
            <v>0</v>
          </cell>
          <cell r="BW78">
            <v>0</v>
          </cell>
          <cell r="BX78">
            <v>0</v>
          </cell>
          <cell r="BY78">
            <v>0</v>
          </cell>
          <cell r="BZ78">
            <v>0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  <cell r="CS78">
            <v>0</v>
          </cell>
          <cell r="CT78">
            <v>0</v>
          </cell>
          <cell r="CU78">
            <v>0</v>
          </cell>
          <cell r="CV78">
            <v>0</v>
          </cell>
          <cell r="CX78">
            <v>0</v>
          </cell>
          <cell r="CY78">
            <v>0</v>
          </cell>
          <cell r="CZ78">
            <v>0</v>
          </cell>
          <cell r="DA78">
            <v>0</v>
          </cell>
        </row>
        <row r="79">
          <cell r="A79" t="str">
            <v>Dongguan 59</v>
          </cell>
          <cell r="B79" t="str">
            <v>Category 59 N</v>
          </cell>
          <cell r="C79" t="str">
            <v>N</v>
          </cell>
          <cell r="D79" t="str">
            <v>N</v>
          </cell>
          <cell r="E79" t="str">
            <v>N</v>
          </cell>
          <cell r="F79" t="str">
            <v>Category 59</v>
          </cell>
          <cell r="G79" t="str">
            <v>Category 59</v>
          </cell>
          <cell r="H79">
            <v>59</v>
          </cell>
          <cell r="I79" t="str">
            <v>Item #59</v>
          </cell>
          <cell r="S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K79">
            <v>0</v>
          </cell>
          <cell r="AL79">
            <v>0</v>
          </cell>
          <cell r="AM79">
            <v>0</v>
          </cell>
          <cell r="AN79">
            <v>0</v>
          </cell>
          <cell r="AO79">
            <v>0</v>
          </cell>
          <cell r="AQ79">
            <v>0</v>
          </cell>
          <cell r="AR79">
            <v>0</v>
          </cell>
          <cell r="AS79">
            <v>0</v>
          </cell>
          <cell r="AT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1.1846309403437816</v>
          </cell>
          <cell r="AZ79">
            <v>1</v>
          </cell>
          <cell r="BA79">
            <v>0</v>
          </cell>
          <cell r="BB79">
            <v>3.1939814736842105E-2</v>
          </cell>
          <cell r="BC79">
            <v>0</v>
          </cell>
          <cell r="BD79">
            <v>0</v>
          </cell>
          <cell r="BE79">
            <v>0</v>
          </cell>
          <cell r="BF79">
            <v>0.11</v>
          </cell>
          <cell r="BG79">
            <v>0</v>
          </cell>
          <cell r="BH79">
            <v>0</v>
          </cell>
          <cell r="BI79" t="str">
            <v xml:space="preserve"> </v>
          </cell>
          <cell r="BJ79">
            <v>0</v>
          </cell>
          <cell r="BK79">
            <v>0</v>
          </cell>
          <cell r="BL79">
            <v>0</v>
          </cell>
          <cell r="BM79">
            <v>0</v>
          </cell>
          <cell r="BN79">
            <v>0</v>
          </cell>
          <cell r="BP79">
            <v>0</v>
          </cell>
          <cell r="BQ79">
            <v>0</v>
          </cell>
          <cell r="BR79">
            <v>0</v>
          </cell>
          <cell r="BS79">
            <v>0</v>
          </cell>
          <cell r="BU79">
            <v>0</v>
          </cell>
          <cell r="BW79">
            <v>0</v>
          </cell>
          <cell r="BX79">
            <v>0</v>
          </cell>
          <cell r="BY79">
            <v>0</v>
          </cell>
          <cell r="BZ79">
            <v>0</v>
          </cell>
          <cell r="CA79">
            <v>0</v>
          </cell>
          <cell r="CB79">
            <v>0</v>
          </cell>
          <cell r="CC79">
            <v>0</v>
          </cell>
          <cell r="CD79">
            <v>0</v>
          </cell>
          <cell r="CE79">
            <v>0</v>
          </cell>
          <cell r="CF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  <cell r="CQ79">
            <v>0</v>
          </cell>
          <cell r="CS79">
            <v>0</v>
          </cell>
          <cell r="CT79">
            <v>0</v>
          </cell>
          <cell r="CU79">
            <v>0</v>
          </cell>
          <cell r="CV79">
            <v>0</v>
          </cell>
          <cell r="CX79">
            <v>0</v>
          </cell>
          <cell r="CY79">
            <v>0</v>
          </cell>
          <cell r="CZ79">
            <v>0</v>
          </cell>
          <cell r="DA79">
            <v>0</v>
          </cell>
        </row>
        <row r="80">
          <cell r="A80" t="str">
            <v>Dongguan 60</v>
          </cell>
          <cell r="B80" t="str">
            <v>Category 60 N</v>
          </cell>
          <cell r="C80" t="str">
            <v>N</v>
          </cell>
          <cell r="D80" t="str">
            <v>N</v>
          </cell>
          <cell r="E80" t="str">
            <v>N</v>
          </cell>
          <cell r="F80" t="str">
            <v>Category 60</v>
          </cell>
          <cell r="G80" t="str">
            <v>Category 60</v>
          </cell>
          <cell r="H80">
            <v>60</v>
          </cell>
          <cell r="I80" t="str">
            <v>Item #60</v>
          </cell>
          <cell r="S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K80">
            <v>0</v>
          </cell>
          <cell r="AL80">
            <v>0</v>
          </cell>
          <cell r="AM80">
            <v>0</v>
          </cell>
          <cell r="AN80">
            <v>0</v>
          </cell>
          <cell r="AO80">
            <v>0</v>
          </cell>
          <cell r="AQ80">
            <v>0</v>
          </cell>
          <cell r="AR80">
            <v>0</v>
          </cell>
          <cell r="AS80">
            <v>0</v>
          </cell>
          <cell r="AT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1.1846309403437816</v>
          </cell>
          <cell r="AZ80">
            <v>1</v>
          </cell>
          <cell r="BA80">
            <v>0</v>
          </cell>
          <cell r="BB80">
            <v>3.1939814736842105E-2</v>
          </cell>
          <cell r="BC80">
            <v>0</v>
          </cell>
          <cell r="BD80">
            <v>0</v>
          </cell>
          <cell r="BE80">
            <v>0</v>
          </cell>
          <cell r="BF80">
            <v>0.11</v>
          </cell>
          <cell r="BG80">
            <v>0</v>
          </cell>
          <cell r="BH80">
            <v>0</v>
          </cell>
          <cell r="BI80" t="str">
            <v xml:space="preserve"> </v>
          </cell>
          <cell r="BJ80">
            <v>0</v>
          </cell>
          <cell r="BK80">
            <v>0</v>
          </cell>
          <cell r="BL80">
            <v>0</v>
          </cell>
          <cell r="BM80">
            <v>0</v>
          </cell>
          <cell r="BN80">
            <v>0</v>
          </cell>
          <cell r="BP80">
            <v>0</v>
          </cell>
          <cell r="BQ80">
            <v>0</v>
          </cell>
          <cell r="BR80">
            <v>0</v>
          </cell>
          <cell r="BS80">
            <v>0</v>
          </cell>
          <cell r="BU80">
            <v>0</v>
          </cell>
          <cell r="BW80">
            <v>0</v>
          </cell>
          <cell r="BX80">
            <v>0</v>
          </cell>
          <cell r="BY80">
            <v>0</v>
          </cell>
          <cell r="BZ80">
            <v>0</v>
          </cell>
          <cell r="CA80">
            <v>0</v>
          </cell>
          <cell r="CB80">
            <v>0</v>
          </cell>
          <cell r="CC80">
            <v>0</v>
          </cell>
          <cell r="CD80">
            <v>0</v>
          </cell>
          <cell r="CE80">
            <v>0</v>
          </cell>
          <cell r="CF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  <cell r="CQ80">
            <v>0</v>
          </cell>
          <cell r="CS80">
            <v>0</v>
          </cell>
          <cell r="CT80">
            <v>0</v>
          </cell>
          <cell r="CU80">
            <v>0</v>
          </cell>
          <cell r="CV80">
            <v>0</v>
          </cell>
          <cell r="CX80">
            <v>0</v>
          </cell>
          <cell r="CY80">
            <v>0</v>
          </cell>
          <cell r="CZ80">
            <v>0</v>
          </cell>
          <cell r="DA80">
            <v>0</v>
          </cell>
        </row>
        <row r="81">
          <cell r="A81" t="str">
            <v>Dongguan 61</v>
          </cell>
          <cell r="B81" t="str">
            <v>Category 61 N</v>
          </cell>
          <cell r="C81" t="str">
            <v>N</v>
          </cell>
          <cell r="D81" t="str">
            <v>N</v>
          </cell>
          <cell r="E81" t="str">
            <v>N</v>
          </cell>
          <cell r="F81" t="str">
            <v>Category 61</v>
          </cell>
          <cell r="G81" t="str">
            <v>Category 61</v>
          </cell>
          <cell r="H81">
            <v>61</v>
          </cell>
          <cell r="I81" t="str">
            <v>Item #61</v>
          </cell>
          <cell r="S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0</v>
          </cell>
          <cell r="AQ81">
            <v>0</v>
          </cell>
          <cell r="AR81">
            <v>0</v>
          </cell>
          <cell r="AS81">
            <v>0</v>
          </cell>
          <cell r="AT81">
            <v>0</v>
          </cell>
          <cell r="AV81">
            <v>0</v>
          </cell>
          <cell r="AW81">
            <v>0</v>
          </cell>
          <cell r="AX81">
            <v>0</v>
          </cell>
          <cell r="AY81">
            <v>1.1846309403437816</v>
          </cell>
          <cell r="AZ81">
            <v>1</v>
          </cell>
          <cell r="BA81">
            <v>0</v>
          </cell>
          <cell r="BB81">
            <v>3.1939814736842105E-2</v>
          </cell>
          <cell r="BC81">
            <v>0</v>
          </cell>
          <cell r="BD81">
            <v>0</v>
          </cell>
          <cell r="BE81">
            <v>0</v>
          </cell>
          <cell r="BF81">
            <v>0.11</v>
          </cell>
          <cell r="BG81">
            <v>0</v>
          </cell>
          <cell r="BH81">
            <v>0</v>
          </cell>
          <cell r="BI81" t="str">
            <v xml:space="preserve"> 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P81">
            <v>0</v>
          </cell>
          <cell r="BQ81">
            <v>0</v>
          </cell>
          <cell r="BR81">
            <v>0</v>
          </cell>
          <cell r="BS81">
            <v>0</v>
          </cell>
          <cell r="BU81">
            <v>0</v>
          </cell>
          <cell r="BW81">
            <v>0</v>
          </cell>
          <cell r="BX81">
            <v>0</v>
          </cell>
          <cell r="BY81">
            <v>0</v>
          </cell>
          <cell r="BZ81">
            <v>0</v>
          </cell>
          <cell r="CA81">
            <v>0</v>
          </cell>
          <cell r="CB81">
            <v>0</v>
          </cell>
          <cell r="CC81">
            <v>0</v>
          </cell>
          <cell r="CD81">
            <v>0</v>
          </cell>
          <cell r="CE81">
            <v>0</v>
          </cell>
          <cell r="CF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  <cell r="CS81">
            <v>0</v>
          </cell>
          <cell r="CT81">
            <v>0</v>
          </cell>
          <cell r="CU81">
            <v>0</v>
          </cell>
          <cell r="CV81">
            <v>0</v>
          </cell>
          <cell r="CX81">
            <v>0</v>
          </cell>
          <cell r="CY81">
            <v>0</v>
          </cell>
          <cell r="CZ81">
            <v>0</v>
          </cell>
          <cell r="DA81">
            <v>0</v>
          </cell>
        </row>
        <row r="82">
          <cell r="A82" t="str">
            <v>Dongguan 62</v>
          </cell>
          <cell r="B82" t="str">
            <v>Category 62 N</v>
          </cell>
          <cell r="C82" t="str">
            <v>N</v>
          </cell>
          <cell r="D82" t="str">
            <v>N</v>
          </cell>
          <cell r="E82" t="str">
            <v>N</v>
          </cell>
          <cell r="F82" t="str">
            <v>Category 62</v>
          </cell>
          <cell r="G82" t="str">
            <v>Category 62</v>
          </cell>
          <cell r="H82">
            <v>62</v>
          </cell>
          <cell r="I82" t="str">
            <v>Item #62</v>
          </cell>
          <cell r="S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1.1846309403437816</v>
          </cell>
          <cell r="AZ82">
            <v>1</v>
          </cell>
          <cell r="BA82">
            <v>0</v>
          </cell>
          <cell r="BB82">
            <v>3.1939814736842105E-2</v>
          </cell>
          <cell r="BC82">
            <v>0</v>
          </cell>
          <cell r="BD82">
            <v>0</v>
          </cell>
          <cell r="BE82">
            <v>0</v>
          </cell>
          <cell r="BF82">
            <v>0.11</v>
          </cell>
          <cell r="BG82">
            <v>0</v>
          </cell>
          <cell r="BH82">
            <v>0</v>
          </cell>
          <cell r="BI82" t="str">
            <v xml:space="preserve"> 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P82">
            <v>0</v>
          </cell>
          <cell r="BQ82">
            <v>0</v>
          </cell>
          <cell r="BR82">
            <v>0</v>
          </cell>
          <cell r="BS82">
            <v>0</v>
          </cell>
          <cell r="BU82">
            <v>0</v>
          </cell>
          <cell r="BW82">
            <v>0</v>
          </cell>
          <cell r="BX82">
            <v>0</v>
          </cell>
          <cell r="BY82">
            <v>0</v>
          </cell>
          <cell r="BZ82">
            <v>0</v>
          </cell>
          <cell r="CA82">
            <v>0</v>
          </cell>
          <cell r="CB82">
            <v>0</v>
          </cell>
          <cell r="CC82">
            <v>0</v>
          </cell>
          <cell r="CD82">
            <v>0</v>
          </cell>
          <cell r="CE82">
            <v>0</v>
          </cell>
          <cell r="CF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  <cell r="CS82">
            <v>0</v>
          </cell>
          <cell r="CT82">
            <v>0</v>
          </cell>
          <cell r="CU82">
            <v>0</v>
          </cell>
          <cell r="CV82">
            <v>0</v>
          </cell>
          <cell r="CX82">
            <v>0</v>
          </cell>
          <cell r="CY82">
            <v>0</v>
          </cell>
          <cell r="CZ82">
            <v>0</v>
          </cell>
          <cell r="DA82">
            <v>0</v>
          </cell>
        </row>
        <row r="83">
          <cell r="A83" t="str">
            <v>Dongguan 63</v>
          </cell>
          <cell r="B83" t="str">
            <v>Category 63 N</v>
          </cell>
          <cell r="C83" t="str">
            <v>N</v>
          </cell>
          <cell r="D83" t="str">
            <v>N</v>
          </cell>
          <cell r="E83" t="str">
            <v>N</v>
          </cell>
          <cell r="F83" t="str">
            <v>Category 63</v>
          </cell>
          <cell r="G83" t="str">
            <v>Category 63</v>
          </cell>
          <cell r="H83">
            <v>63</v>
          </cell>
          <cell r="I83" t="str">
            <v>Item #63</v>
          </cell>
          <cell r="S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K83">
            <v>0</v>
          </cell>
          <cell r="AL83">
            <v>0</v>
          </cell>
          <cell r="AM83">
            <v>0</v>
          </cell>
          <cell r="AN83">
            <v>0</v>
          </cell>
          <cell r="AO83">
            <v>0</v>
          </cell>
          <cell r="AQ83">
            <v>0</v>
          </cell>
          <cell r="AR83">
            <v>0</v>
          </cell>
          <cell r="AS83">
            <v>0</v>
          </cell>
          <cell r="AT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1.1846309403437816</v>
          </cell>
          <cell r="AZ83">
            <v>1</v>
          </cell>
          <cell r="BA83">
            <v>0</v>
          </cell>
          <cell r="BB83">
            <v>3.1939814736842105E-2</v>
          </cell>
          <cell r="BC83">
            <v>0</v>
          </cell>
          <cell r="BD83">
            <v>0</v>
          </cell>
          <cell r="BE83">
            <v>0</v>
          </cell>
          <cell r="BF83">
            <v>0.11</v>
          </cell>
          <cell r="BG83">
            <v>0</v>
          </cell>
          <cell r="BH83">
            <v>0</v>
          </cell>
          <cell r="BI83" t="str">
            <v xml:space="preserve"> 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P83">
            <v>0</v>
          </cell>
          <cell r="BQ83">
            <v>0</v>
          </cell>
          <cell r="BR83">
            <v>0</v>
          </cell>
          <cell r="BS83">
            <v>0</v>
          </cell>
          <cell r="BU83">
            <v>0</v>
          </cell>
          <cell r="BW83">
            <v>0</v>
          </cell>
          <cell r="BX83">
            <v>0</v>
          </cell>
          <cell r="BY83">
            <v>0</v>
          </cell>
          <cell r="BZ83">
            <v>0</v>
          </cell>
          <cell r="CA83">
            <v>0</v>
          </cell>
          <cell r="CB83">
            <v>0</v>
          </cell>
          <cell r="CC83">
            <v>0</v>
          </cell>
          <cell r="CD83">
            <v>0</v>
          </cell>
          <cell r="CE83">
            <v>0</v>
          </cell>
          <cell r="CF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  <cell r="CS83">
            <v>0</v>
          </cell>
          <cell r="CT83">
            <v>0</v>
          </cell>
          <cell r="CU83">
            <v>0</v>
          </cell>
          <cell r="CV83">
            <v>0</v>
          </cell>
          <cell r="CX83">
            <v>0</v>
          </cell>
          <cell r="CY83">
            <v>0</v>
          </cell>
          <cell r="CZ83">
            <v>0</v>
          </cell>
          <cell r="DA83">
            <v>0</v>
          </cell>
        </row>
        <row r="84">
          <cell r="A84" t="str">
            <v>Dongguan 64</v>
          </cell>
          <cell r="B84" t="str">
            <v>Category 64 N</v>
          </cell>
          <cell r="C84" t="str">
            <v>N</v>
          </cell>
          <cell r="D84" t="str">
            <v>N</v>
          </cell>
          <cell r="E84" t="str">
            <v>N</v>
          </cell>
          <cell r="F84" t="str">
            <v>Category 64</v>
          </cell>
          <cell r="G84" t="str">
            <v>Category 64</v>
          </cell>
          <cell r="H84">
            <v>64</v>
          </cell>
          <cell r="I84" t="str">
            <v>Item #64</v>
          </cell>
          <cell r="S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0</v>
          </cell>
          <cell r="AQ84">
            <v>0</v>
          </cell>
          <cell r="AR84">
            <v>0</v>
          </cell>
          <cell r="AS84">
            <v>0</v>
          </cell>
          <cell r="AT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1.1846309403437816</v>
          </cell>
          <cell r="AZ84">
            <v>1</v>
          </cell>
          <cell r="BA84">
            <v>0</v>
          </cell>
          <cell r="BB84">
            <v>3.1939814736842105E-2</v>
          </cell>
          <cell r="BC84">
            <v>0</v>
          </cell>
          <cell r="BD84">
            <v>0</v>
          </cell>
          <cell r="BE84">
            <v>0</v>
          </cell>
          <cell r="BF84">
            <v>0.11</v>
          </cell>
          <cell r="BG84">
            <v>0</v>
          </cell>
          <cell r="BH84">
            <v>0</v>
          </cell>
          <cell r="BI84" t="str">
            <v xml:space="preserve"> 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P84">
            <v>0</v>
          </cell>
          <cell r="BQ84">
            <v>0</v>
          </cell>
          <cell r="BR84">
            <v>0</v>
          </cell>
          <cell r="BS84">
            <v>0</v>
          </cell>
          <cell r="BU84">
            <v>0</v>
          </cell>
          <cell r="BW84">
            <v>0</v>
          </cell>
          <cell r="BX84">
            <v>0</v>
          </cell>
          <cell r="BY84">
            <v>0</v>
          </cell>
          <cell r="BZ84">
            <v>0</v>
          </cell>
          <cell r="CA84">
            <v>0</v>
          </cell>
          <cell r="CB84">
            <v>0</v>
          </cell>
          <cell r="CC84">
            <v>0</v>
          </cell>
          <cell r="CD84">
            <v>0</v>
          </cell>
          <cell r="CE84">
            <v>0</v>
          </cell>
          <cell r="CF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  <cell r="CS84">
            <v>0</v>
          </cell>
          <cell r="CT84">
            <v>0</v>
          </cell>
          <cell r="CU84">
            <v>0</v>
          </cell>
          <cell r="CV84">
            <v>0</v>
          </cell>
          <cell r="CX84">
            <v>0</v>
          </cell>
          <cell r="CY84">
            <v>0</v>
          </cell>
          <cell r="CZ84">
            <v>0</v>
          </cell>
          <cell r="DA84">
            <v>0</v>
          </cell>
        </row>
        <row r="85">
          <cell r="A85" t="str">
            <v>Dongguan 65</v>
          </cell>
          <cell r="B85" t="str">
            <v>Category 65 N</v>
          </cell>
          <cell r="C85" t="str">
            <v>N</v>
          </cell>
          <cell r="D85" t="str">
            <v>N</v>
          </cell>
          <cell r="E85" t="str">
            <v>N</v>
          </cell>
          <cell r="F85" t="str">
            <v>Category 65</v>
          </cell>
          <cell r="G85" t="str">
            <v>Category 65</v>
          </cell>
          <cell r="H85">
            <v>65</v>
          </cell>
          <cell r="I85" t="str">
            <v>Item #65</v>
          </cell>
          <cell r="S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K85">
            <v>0</v>
          </cell>
          <cell r="AL85">
            <v>0</v>
          </cell>
          <cell r="AM85">
            <v>0</v>
          </cell>
          <cell r="AN85">
            <v>0</v>
          </cell>
          <cell r="AO85">
            <v>0</v>
          </cell>
          <cell r="AQ85">
            <v>0</v>
          </cell>
          <cell r="AR85">
            <v>0</v>
          </cell>
          <cell r="AS85">
            <v>0</v>
          </cell>
          <cell r="AT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1.1846309403437816</v>
          </cell>
          <cell r="AZ85">
            <v>1</v>
          </cell>
          <cell r="BA85">
            <v>0</v>
          </cell>
          <cell r="BB85">
            <v>3.1939814736842105E-2</v>
          </cell>
          <cell r="BC85">
            <v>0</v>
          </cell>
          <cell r="BD85">
            <v>0</v>
          </cell>
          <cell r="BE85">
            <v>0</v>
          </cell>
          <cell r="BF85">
            <v>0.11</v>
          </cell>
          <cell r="BG85">
            <v>0</v>
          </cell>
          <cell r="BH85">
            <v>0</v>
          </cell>
          <cell r="BI85" t="str">
            <v xml:space="preserve"> 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P85">
            <v>0</v>
          </cell>
          <cell r="BQ85">
            <v>0</v>
          </cell>
          <cell r="BR85">
            <v>0</v>
          </cell>
          <cell r="BS85">
            <v>0</v>
          </cell>
          <cell r="BU85">
            <v>0</v>
          </cell>
          <cell r="BW85">
            <v>0</v>
          </cell>
          <cell r="BX85">
            <v>0</v>
          </cell>
          <cell r="BY85">
            <v>0</v>
          </cell>
          <cell r="BZ85">
            <v>0</v>
          </cell>
          <cell r="CA85">
            <v>0</v>
          </cell>
          <cell r="CB85">
            <v>0</v>
          </cell>
          <cell r="CC85">
            <v>0</v>
          </cell>
          <cell r="CD85">
            <v>0</v>
          </cell>
          <cell r="CE85">
            <v>0</v>
          </cell>
          <cell r="CF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  <cell r="CS85">
            <v>0</v>
          </cell>
          <cell r="CT85">
            <v>0</v>
          </cell>
          <cell r="CU85">
            <v>0</v>
          </cell>
          <cell r="CV85">
            <v>0</v>
          </cell>
          <cell r="CX85">
            <v>0</v>
          </cell>
          <cell r="CY85">
            <v>0</v>
          </cell>
          <cell r="CZ85">
            <v>0</v>
          </cell>
          <cell r="DA85">
            <v>0</v>
          </cell>
        </row>
        <row r="86">
          <cell r="A86" t="str">
            <v>Dongguan 66</v>
          </cell>
          <cell r="B86" t="str">
            <v>Category 66 N</v>
          </cell>
          <cell r="C86" t="str">
            <v>N</v>
          </cell>
          <cell r="D86" t="str">
            <v>N</v>
          </cell>
          <cell r="E86" t="str">
            <v>N</v>
          </cell>
          <cell r="F86" t="str">
            <v>Category 66</v>
          </cell>
          <cell r="G86" t="str">
            <v>Category 66</v>
          </cell>
          <cell r="H86">
            <v>66</v>
          </cell>
          <cell r="I86" t="str">
            <v>Item #66</v>
          </cell>
          <cell r="S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K86">
            <v>0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Q86">
            <v>0</v>
          </cell>
          <cell r="AR86">
            <v>0</v>
          </cell>
          <cell r="AS86">
            <v>0</v>
          </cell>
          <cell r="AT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1.1846309403437816</v>
          </cell>
          <cell r="AZ86">
            <v>1</v>
          </cell>
          <cell r="BA86">
            <v>0</v>
          </cell>
          <cell r="BB86">
            <v>3.1939814736842105E-2</v>
          </cell>
          <cell r="BC86">
            <v>0</v>
          </cell>
          <cell r="BD86">
            <v>0</v>
          </cell>
          <cell r="BE86">
            <v>0</v>
          </cell>
          <cell r="BF86">
            <v>0.11</v>
          </cell>
          <cell r="BG86">
            <v>0</v>
          </cell>
          <cell r="BH86">
            <v>0</v>
          </cell>
          <cell r="BI86" t="str">
            <v xml:space="preserve"> </v>
          </cell>
          <cell r="BJ86">
            <v>0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P86">
            <v>0</v>
          </cell>
          <cell r="BQ86">
            <v>0</v>
          </cell>
          <cell r="BR86">
            <v>0</v>
          </cell>
          <cell r="BS86">
            <v>0</v>
          </cell>
          <cell r="BU86">
            <v>0</v>
          </cell>
          <cell r="BW86">
            <v>0</v>
          </cell>
          <cell r="BX86">
            <v>0</v>
          </cell>
          <cell r="BY86">
            <v>0</v>
          </cell>
          <cell r="BZ86">
            <v>0</v>
          </cell>
          <cell r="CA86">
            <v>0</v>
          </cell>
          <cell r="CB86">
            <v>0</v>
          </cell>
          <cell r="CC86">
            <v>0</v>
          </cell>
          <cell r="CD86">
            <v>0</v>
          </cell>
          <cell r="CE86">
            <v>0</v>
          </cell>
          <cell r="CF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  <cell r="CS86">
            <v>0</v>
          </cell>
          <cell r="CT86">
            <v>0</v>
          </cell>
          <cell r="CU86">
            <v>0</v>
          </cell>
          <cell r="CV86">
            <v>0</v>
          </cell>
          <cell r="CX86">
            <v>0</v>
          </cell>
          <cell r="CY86">
            <v>0</v>
          </cell>
          <cell r="CZ86">
            <v>0</v>
          </cell>
          <cell r="DA86">
            <v>0</v>
          </cell>
        </row>
        <row r="87">
          <cell r="A87" t="str">
            <v>Dongguan 67</v>
          </cell>
          <cell r="B87" t="str">
            <v>Category 67 N</v>
          </cell>
          <cell r="C87" t="str">
            <v>N</v>
          </cell>
          <cell r="D87" t="str">
            <v>N</v>
          </cell>
          <cell r="E87" t="str">
            <v>N</v>
          </cell>
          <cell r="F87" t="str">
            <v>Category 67</v>
          </cell>
          <cell r="G87" t="str">
            <v>Category 67</v>
          </cell>
          <cell r="H87">
            <v>67</v>
          </cell>
          <cell r="I87" t="str">
            <v>Item #67</v>
          </cell>
          <cell r="S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0</v>
          </cell>
          <cell r="AK87">
            <v>0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Q87">
            <v>0</v>
          </cell>
          <cell r="AR87">
            <v>0</v>
          </cell>
          <cell r="AS87">
            <v>0</v>
          </cell>
          <cell r="AT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1.1846309403437816</v>
          </cell>
          <cell r="AZ87">
            <v>1</v>
          </cell>
          <cell r="BA87">
            <v>0</v>
          </cell>
          <cell r="BB87">
            <v>3.1939814736842105E-2</v>
          </cell>
          <cell r="BC87">
            <v>0</v>
          </cell>
          <cell r="BD87">
            <v>0</v>
          </cell>
          <cell r="BE87">
            <v>0</v>
          </cell>
          <cell r="BF87">
            <v>0.11</v>
          </cell>
          <cell r="BG87">
            <v>0</v>
          </cell>
          <cell r="BH87">
            <v>0</v>
          </cell>
          <cell r="BI87" t="str">
            <v xml:space="preserve"> 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U87">
            <v>0</v>
          </cell>
          <cell r="BW87">
            <v>0</v>
          </cell>
          <cell r="BX87">
            <v>0</v>
          </cell>
          <cell r="BY87">
            <v>0</v>
          </cell>
          <cell r="BZ87">
            <v>0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  <cell r="CQ87">
            <v>0</v>
          </cell>
          <cell r="CS87">
            <v>0</v>
          </cell>
          <cell r="CT87">
            <v>0</v>
          </cell>
          <cell r="CU87">
            <v>0</v>
          </cell>
          <cell r="CV87">
            <v>0</v>
          </cell>
          <cell r="CX87">
            <v>0</v>
          </cell>
          <cell r="CY87">
            <v>0</v>
          </cell>
          <cell r="CZ87">
            <v>0</v>
          </cell>
          <cell r="DA87">
            <v>0</v>
          </cell>
        </row>
        <row r="88">
          <cell r="A88" t="str">
            <v>Dongguan 68</v>
          </cell>
          <cell r="B88" t="str">
            <v>Category 68 N</v>
          </cell>
          <cell r="C88" t="str">
            <v>N</v>
          </cell>
          <cell r="D88" t="str">
            <v>N</v>
          </cell>
          <cell r="E88" t="str">
            <v>N</v>
          </cell>
          <cell r="F88" t="str">
            <v>Category 68</v>
          </cell>
          <cell r="G88" t="str">
            <v>Category 68</v>
          </cell>
          <cell r="H88">
            <v>68</v>
          </cell>
          <cell r="I88" t="str">
            <v>Item #68</v>
          </cell>
          <cell r="S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Q88">
            <v>0</v>
          </cell>
          <cell r="AR88">
            <v>0</v>
          </cell>
          <cell r="AS88">
            <v>0</v>
          </cell>
          <cell r="AT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1.1846309403437816</v>
          </cell>
          <cell r="AZ88">
            <v>1</v>
          </cell>
          <cell r="BA88">
            <v>0</v>
          </cell>
          <cell r="BB88">
            <v>3.1939814736842105E-2</v>
          </cell>
          <cell r="BC88">
            <v>0</v>
          </cell>
          <cell r="BD88">
            <v>0</v>
          </cell>
          <cell r="BE88">
            <v>0</v>
          </cell>
          <cell r="BF88">
            <v>0.11</v>
          </cell>
          <cell r="BG88">
            <v>0</v>
          </cell>
          <cell r="BH88">
            <v>0</v>
          </cell>
          <cell r="BI88" t="str">
            <v xml:space="preserve"> </v>
          </cell>
          <cell r="BJ88">
            <v>0</v>
          </cell>
          <cell r="BK88">
            <v>0</v>
          </cell>
          <cell r="BL88">
            <v>0</v>
          </cell>
          <cell r="BM88">
            <v>0</v>
          </cell>
          <cell r="BN88">
            <v>0</v>
          </cell>
          <cell r="BP88">
            <v>0</v>
          </cell>
          <cell r="BQ88">
            <v>0</v>
          </cell>
          <cell r="BR88">
            <v>0</v>
          </cell>
          <cell r="BS88">
            <v>0</v>
          </cell>
          <cell r="BU88">
            <v>0</v>
          </cell>
          <cell r="BW88">
            <v>0</v>
          </cell>
          <cell r="BX88">
            <v>0</v>
          </cell>
          <cell r="BY88">
            <v>0</v>
          </cell>
          <cell r="BZ88">
            <v>0</v>
          </cell>
          <cell r="CA88">
            <v>0</v>
          </cell>
          <cell r="CB88">
            <v>0</v>
          </cell>
          <cell r="CC88">
            <v>0</v>
          </cell>
          <cell r="CD88">
            <v>0</v>
          </cell>
          <cell r="CE88">
            <v>0</v>
          </cell>
          <cell r="CF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  <cell r="CS88">
            <v>0</v>
          </cell>
          <cell r="CT88">
            <v>0</v>
          </cell>
          <cell r="CU88">
            <v>0</v>
          </cell>
          <cell r="CV88">
            <v>0</v>
          </cell>
          <cell r="CX88">
            <v>0</v>
          </cell>
          <cell r="CY88">
            <v>0</v>
          </cell>
          <cell r="CZ88">
            <v>0</v>
          </cell>
          <cell r="DA88">
            <v>0</v>
          </cell>
        </row>
        <row r="89">
          <cell r="A89" t="str">
            <v>Dongguan 69</v>
          </cell>
          <cell r="B89" t="str">
            <v>Category 69 N</v>
          </cell>
          <cell r="C89" t="str">
            <v>N</v>
          </cell>
          <cell r="D89" t="str">
            <v>N</v>
          </cell>
          <cell r="E89" t="str">
            <v>N</v>
          </cell>
          <cell r="F89" t="str">
            <v>Category 69</v>
          </cell>
          <cell r="G89" t="str">
            <v>Category 69</v>
          </cell>
          <cell r="H89">
            <v>69</v>
          </cell>
          <cell r="I89" t="str">
            <v>Item #69</v>
          </cell>
          <cell r="S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0</v>
          </cell>
          <cell r="AQ89">
            <v>0</v>
          </cell>
          <cell r="AR89">
            <v>0</v>
          </cell>
          <cell r="AS89">
            <v>0</v>
          </cell>
          <cell r="AT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1.1846309403437816</v>
          </cell>
          <cell r="AZ89">
            <v>1</v>
          </cell>
          <cell r="BA89">
            <v>0</v>
          </cell>
          <cell r="BB89">
            <v>3.1939814736842105E-2</v>
          </cell>
          <cell r="BC89">
            <v>0</v>
          </cell>
          <cell r="BD89">
            <v>0</v>
          </cell>
          <cell r="BE89">
            <v>0</v>
          </cell>
          <cell r="BF89">
            <v>0.11</v>
          </cell>
          <cell r="BG89">
            <v>0</v>
          </cell>
          <cell r="BH89">
            <v>0</v>
          </cell>
          <cell r="BI89" t="str">
            <v xml:space="preserve"> </v>
          </cell>
          <cell r="BJ89">
            <v>0</v>
          </cell>
          <cell r="BK89">
            <v>0</v>
          </cell>
          <cell r="BL89">
            <v>0</v>
          </cell>
          <cell r="BM89">
            <v>0</v>
          </cell>
          <cell r="BN89">
            <v>0</v>
          </cell>
          <cell r="BP89">
            <v>0</v>
          </cell>
          <cell r="BQ89">
            <v>0</v>
          </cell>
          <cell r="BR89">
            <v>0</v>
          </cell>
          <cell r="BS89">
            <v>0</v>
          </cell>
          <cell r="BU89">
            <v>0</v>
          </cell>
          <cell r="BW89">
            <v>0</v>
          </cell>
          <cell r="BX89">
            <v>0</v>
          </cell>
          <cell r="BY89">
            <v>0</v>
          </cell>
          <cell r="BZ89">
            <v>0</v>
          </cell>
          <cell r="CA89">
            <v>0</v>
          </cell>
          <cell r="CB89">
            <v>0</v>
          </cell>
          <cell r="CC89">
            <v>0</v>
          </cell>
          <cell r="CD89">
            <v>0</v>
          </cell>
          <cell r="CE89">
            <v>0</v>
          </cell>
          <cell r="CF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  <cell r="CQ89">
            <v>0</v>
          </cell>
          <cell r="CS89">
            <v>0</v>
          </cell>
          <cell r="CT89">
            <v>0</v>
          </cell>
          <cell r="CU89">
            <v>0</v>
          </cell>
          <cell r="CV89">
            <v>0</v>
          </cell>
          <cell r="CX89">
            <v>0</v>
          </cell>
          <cell r="CY89">
            <v>0</v>
          </cell>
          <cell r="CZ89">
            <v>0</v>
          </cell>
          <cell r="DA89">
            <v>0</v>
          </cell>
        </row>
        <row r="90">
          <cell r="A90" t="str">
            <v>Dongguan 70</v>
          </cell>
          <cell r="B90" t="str">
            <v>Category 70 N</v>
          </cell>
          <cell r="C90" t="str">
            <v>N</v>
          </cell>
          <cell r="D90" t="str">
            <v>N</v>
          </cell>
          <cell r="E90" t="str">
            <v>N</v>
          </cell>
          <cell r="F90" t="str">
            <v>Category 70</v>
          </cell>
          <cell r="G90" t="str">
            <v>Category 70</v>
          </cell>
          <cell r="H90">
            <v>70</v>
          </cell>
          <cell r="I90" t="str">
            <v>Item #70</v>
          </cell>
          <cell r="S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K90">
            <v>0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Q90">
            <v>0</v>
          </cell>
          <cell r="AR90">
            <v>0</v>
          </cell>
          <cell r="AS90">
            <v>0</v>
          </cell>
          <cell r="AT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1.1846309403437816</v>
          </cell>
          <cell r="AZ90">
            <v>1</v>
          </cell>
          <cell r="BA90">
            <v>0</v>
          </cell>
          <cell r="BB90">
            <v>3.1939814736842105E-2</v>
          </cell>
          <cell r="BC90">
            <v>0</v>
          </cell>
          <cell r="BD90">
            <v>0</v>
          </cell>
          <cell r="BE90">
            <v>0</v>
          </cell>
          <cell r="BF90">
            <v>0.11</v>
          </cell>
          <cell r="BG90">
            <v>0</v>
          </cell>
          <cell r="BH90">
            <v>0</v>
          </cell>
          <cell r="BI90" t="str">
            <v xml:space="preserve"> </v>
          </cell>
          <cell r="BJ90">
            <v>0</v>
          </cell>
          <cell r="BK90">
            <v>0</v>
          </cell>
          <cell r="BL90">
            <v>0</v>
          </cell>
          <cell r="BM90">
            <v>0</v>
          </cell>
          <cell r="BN90">
            <v>0</v>
          </cell>
          <cell r="BP90">
            <v>0</v>
          </cell>
          <cell r="BQ90">
            <v>0</v>
          </cell>
          <cell r="BR90">
            <v>0</v>
          </cell>
          <cell r="BS90">
            <v>0</v>
          </cell>
          <cell r="BU90">
            <v>0</v>
          </cell>
          <cell r="BW90">
            <v>0</v>
          </cell>
          <cell r="BX90">
            <v>0</v>
          </cell>
          <cell r="BY90">
            <v>0</v>
          </cell>
          <cell r="BZ90">
            <v>0</v>
          </cell>
          <cell r="CA90">
            <v>0</v>
          </cell>
          <cell r="CB90">
            <v>0</v>
          </cell>
          <cell r="CC90">
            <v>0</v>
          </cell>
          <cell r="CD90">
            <v>0</v>
          </cell>
          <cell r="CE90">
            <v>0</v>
          </cell>
          <cell r="CF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  <cell r="CS90">
            <v>0</v>
          </cell>
          <cell r="CT90">
            <v>0</v>
          </cell>
          <cell r="CU90">
            <v>0</v>
          </cell>
          <cell r="CV90">
            <v>0</v>
          </cell>
          <cell r="CX90">
            <v>0</v>
          </cell>
          <cell r="CY90">
            <v>0</v>
          </cell>
          <cell r="CZ90">
            <v>0</v>
          </cell>
          <cell r="DA90">
            <v>0</v>
          </cell>
        </row>
        <row r="91">
          <cell r="A91" t="str">
            <v>Dongguan 71</v>
          </cell>
          <cell r="B91" t="str">
            <v>Category 71 N</v>
          </cell>
          <cell r="C91" t="str">
            <v>N</v>
          </cell>
          <cell r="D91" t="str">
            <v>N</v>
          </cell>
          <cell r="E91" t="str">
            <v>N</v>
          </cell>
          <cell r="F91" t="str">
            <v>Category 71</v>
          </cell>
          <cell r="G91" t="str">
            <v>Category 71</v>
          </cell>
          <cell r="H91">
            <v>71</v>
          </cell>
          <cell r="I91" t="str">
            <v>Item #71</v>
          </cell>
          <cell r="S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K91">
            <v>0</v>
          </cell>
          <cell r="AL91">
            <v>0</v>
          </cell>
          <cell r="AM91">
            <v>0</v>
          </cell>
          <cell r="AN91">
            <v>0</v>
          </cell>
          <cell r="AO91">
            <v>0</v>
          </cell>
          <cell r="AQ91">
            <v>0</v>
          </cell>
          <cell r="AR91">
            <v>0</v>
          </cell>
          <cell r="AS91">
            <v>0</v>
          </cell>
          <cell r="AT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1.1846309403437816</v>
          </cell>
          <cell r="AZ91">
            <v>1</v>
          </cell>
          <cell r="BA91">
            <v>0</v>
          </cell>
          <cell r="BB91">
            <v>3.1939814736842105E-2</v>
          </cell>
          <cell r="BC91">
            <v>0</v>
          </cell>
          <cell r="BD91">
            <v>0</v>
          </cell>
          <cell r="BE91">
            <v>0</v>
          </cell>
          <cell r="BF91">
            <v>0.11</v>
          </cell>
          <cell r="BG91">
            <v>0</v>
          </cell>
          <cell r="BH91">
            <v>0</v>
          </cell>
          <cell r="BI91" t="str">
            <v xml:space="preserve"> </v>
          </cell>
          <cell r="BJ91">
            <v>0</v>
          </cell>
          <cell r="BK91">
            <v>0</v>
          </cell>
          <cell r="BL91">
            <v>0</v>
          </cell>
          <cell r="BM91">
            <v>0</v>
          </cell>
          <cell r="BN91">
            <v>0</v>
          </cell>
          <cell r="BP91">
            <v>0</v>
          </cell>
          <cell r="BQ91">
            <v>0</v>
          </cell>
          <cell r="BR91">
            <v>0</v>
          </cell>
          <cell r="BS91">
            <v>0</v>
          </cell>
          <cell r="BU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  <cell r="CS91">
            <v>0</v>
          </cell>
          <cell r="CT91">
            <v>0</v>
          </cell>
          <cell r="CU91">
            <v>0</v>
          </cell>
          <cell r="CV91">
            <v>0</v>
          </cell>
          <cell r="CX91">
            <v>0</v>
          </cell>
          <cell r="CY91">
            <v>0</v>
          </cell>
          <cell r="CZ91">
            <v>0</v>
          </cell>
          <cell r="DA91">
            <v>0</v>
          </cell>
        </row>
        <row r="92">
          <cell r="A92" t="str">
            <v>Dongguan 72</v>
          </cell>
          <cell r="B92" t="str">
            <v>Category 72 N</v>
          </cell>
          <cell r="C92" t="str">
            <v>N</v>
          </cell>
          <cell r="D92" t="str">
            <v>N</v>
          </cell>
          <cell r="E92" t="str">
            <v>N</v>
          </cell>
          <cell r="F92" t="str">
            <v>Category 72</v>
          </cell>
          <cell r="G92" t="str">
            <v>Category 72</v>
          </cell>
          <cell r="H92">
            <v>72</v>
          </cell>
          <cell r="I92" t="str">
            <v>Item #72</v>
          </cell>
          <cell r="S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K92">
            <v>0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Q92">
            <v>0</v>
          </cell>
          <cell r="AR92">
            <v>0</v>
          </cell>
          <cell r="AS92">
            <v>0</v>
          </cell>
          <cell r="AT92">
            <v>0</v>
          </cell>
          <cell r="AV92">
            <v>0</v>
          </cell>
          <cell r="AW92">
            <v>0</v>
          </cell>
          <cell r="AX92">
            <v>0</v>
          </cell>
          <cell r="AY92">
            <v>1.1846309403437816</v>
          </cell>
          <cell r="AZ92">
            <v>1</v>
          </cell>
          <cell r="BA92">
            <v>0</v>
          </cell>
          <cell r="BB92">
            <v>3.1939814736842105E-2</v>
          </cell>
          <cell r="BC92">
            <v>0</v>
          </cell>
          <cell r="BD92">
            <v>0</v>
          </cell>
          <cell r="BE92">
            <v>0</v>
          </cell>
          <cell r="BF92">
            <v>0.11</v>
          </cell>
          <cell r="BG92">
            <v>0</v>
          </cell>
          <cell r="BH92">
            <v>0</v>
          </cell>
          <cell r="BI92" t="str">
            <v xml:space="preserve"> </v>
          </cell>
          <cell r="BJ92">
            <v>0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P92">
            <v>0</v>
          </cell>
          <cell r="BQ92">
            <v>0</v>
          </cell>
          <cell r="BR92">
            <v>0</v>
          </cell>
          <cell r="BS92">
            <v>0</v>
          </cell>
          <cell r="BU92">
            <v>0</v>
          </cell>
          <cell r="BW92">
            <v>0</v>
          </cell>
          <cell r="BX92">
            <v>0</v>
          </cell>
          <cell r="BY92">
            <v>0</v>
          </cell>
          <cell r="BZ92">
            <v>0</v>
          </cell>
          <cell r="CA92">
            <v>0</v>
          </cell>
          <cell r="CB92">
            <v>0</v>
          </cell>
          <cell r="CC92">
            <v>0</v>
          </cell>
          <cell r="CD92">
            <v>0</v>
          </cell>
          <cell r="CE92">
            <v>0</v>
          </cell>
          <cell r="CF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  <cell r="CS92">
            <v>0</v>
          </cell>
          <cell r="CT92">
            <v>0</v>
          </cell>
          <cell r="CU92">
            <v>0</v>
          </cell>
          <cell r="CV92">
            <v>0</v>
          </cell>
          <cell r="CX92">
            <v>0</v>
          </cell>
          <cell r="CY92">
            <v>0</v>
          </cell>
          <cell r="CZ92">
            <v>0</v>
          </cell>
          <cell r="DA92">
            <v>0</v>
          </cell>
        </row>
        <row r="93">
          <cell r="A93" t="str">
            <v>Dongguan 73</v>
          </cell>
          <cell r="B93" t="str">
            <v>Category 73 N</v>
          </cell>
          <cell r="C93" t="str">
            <v>N</v>
          </cell>
          <cell r="D93" t="str">
            <v>N</v>
          </cell>
          <cell r="E93" t="str">
            <v>N</v>
          </cell>
          <cell r="F93" t="str">
            <v>Category 73</v>
          </cell>
          <cell r="G93" t="str">
            <v>Category 73</v>
          </cell>
          <cell r="H93">
            <v>73</v>
          </cell>
          <cell r="I93" t="str">
            <v>Item #73</v>
          </cell>
          <cell r="S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K93">
            <v>0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Q93">
            <v>0</v>
          </cell>
          <cell r="AR93">
            <v>0</v>
          </cell>
          <cell r="AS93">
            <v>0</v>
          </cell>
          <cell r="AT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1.1846309403437816</v>
          </cell>
          <cell r="AZ93">
            <v>1</v>
          </cell>
          <cell r="BA93">
            <v>0</v>
          </cell>
          <cell r="BB93">
            <v>3.1939814736842105E-2</v>
          </cell>
          <cell r="BC93">
            <v>0</v>
          </cell>
          <cell r="BD93">
            <v>0</v>
          </cell>
          <cell r="BE93">
            <v>0</v>
          </cell>
          <cell r="BF93">
            <v>0.11</v>
          </cell>
          <cell r="BG93">
            <v>0</v>
          </cell>
          <cell r="BH93">
            <v>0</v>
          </cell>
          <cell r="BI93" t="str">
            <v xml:space="preserve"> </v>
          </cell>
          <cell r="BJ93">
            <v>0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P93">
            <v>0</v>
          </cell>
          <cell r="BQ93">
            <v>0</v>
          </cell>
          <cell r="BR93">
            <v>0</v>
          </cell>
          <cell r="BS93">
            <v>0</v>
          </cell>
          <cell r="BU93">
            <v>0</v>
          </cell>
          <cell r="BW93">
            <v>0</v>
          </cell>
          <cell r="BX93">
            <v>0</v>
          </cell>
          <cell r="BY93">
            <v>0</v>
          </cell>
          <cell r="BZ93">
            <v>0</v>
          </cell>
          <cell r="CA93">
            <v>0</v>
          </cell>
          <cell r="CB93">
            <v>0</v>
          </cell>
          <cell r="CC93">
            <v>0</v>
          </cell>
          <cell r="CD93">
            <v>0</v>
          </cell>
          <cell r="CE93">
            <v>0</v>
          </cell>
          <cell r="CF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  <cell r="CS93">
            <v>0</v>
          </cell>
          <cell r="CT93">
            <v>0</v>
          </cell>
          <cell r="CU93">
            <v>0</v>
          </cell>
          <cell r="CV93">
            <v>0</v>
          </cell>
          <cell r="CX93">
            <v>0</v>
          </cell>
          <cell r="CY93">
            <v>0</v>
          </cell>
          <cell r="CZ93">
            <v>0</v>
          </cell>
          <cell r="DA93">
            <v>0</v>
          </cell>
        </row>
        <row r="94">
          <cell r="A94" t="str">
            <v>Dongguan 74</v>
          </cell>
          <cell r="B94" t="str">
            <v>Category 74 N</v>
          </cell>
          <cell r="C94" t="str">
            <v>N</v>
          </cell>
          <cell r="D94" t="str">
            <v>N</v>
          </cell>
          <cell r="E94" t="str">
            <v>N</v>
          </cell>
          <cell r="F94" t="str">
            <v>Category 74</v>
          </cell>
          <cell r="G94" t="str">
            <v>Category 74</v>
          </cell>
          <cell r="H94">
            <v>74</v>
          </cell>
          <cell r="I94" t="str">
            <v>Item #74</v>
          </cell>
          <cell r="S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Q94">
            <v>0</v>
          </cell>
          <cell r="AR94">
            <v>0</v>
          </cell>
          <cell r="AS94">
            <v>0</v>
          </cell>
          <cell r="AT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1.1846309403437816</v>
          </cell>
          <cell r="AZ94">
            <v>1</v>
          </cell>
          <cell r="BA94">
            <v>0</v>
          </cell>
          <cell r="BB94">
            <v>3.1939814736842105E-2</v>
          </cell>
          <cell r="BC94">
            <v>0</v>
          </cell>
          <cell r="BD94">
            <v>0</v>
          </cell>
          <cell r="BE94">
            <v>0</v>
          </cell>
          <cell r="BF94">
            <v>0.11</v>
          </cell>
          <cell r="BG94">
            <v>0</v>
          </cell>
          <cell r="BH94">
            <v>0</v>
          </cell>
          <cell r="BI94" t="str">
            <v xml:space="preserve"> </v>
          </cell>
          <cell r="BJ94">
            <v>0</v>
          </cell>
          <cell r="BK94">
            <v>0</v>
          </cell>
          <cell r="BL94">
            <v>0</v>
          </cell>
          <cell r="BM94">
            <v>0</v>
          </cell>
          <cell r="BN94">
            <v>0</v>
          </cell>
          <cell r="BP94">
            <v>0</v>
          </cell>
          <cell r="BQ94">
            <v>0</v>
          </cell>
          <cell r="BR94">
            <v>0</v>
          </cell>
          <cell r="BS94">
            <v>0</v>
          </cell>
          <cell r="BU94">
            <v>0</v>
          </cell>
          <cell r="BW94">
            <v>0</v>
          </cell>
          <cell r="BX94">
            <v>0</v>
          </cell>
          <cell r="BY94">
            <v>0</v>
          </cell>
          <cell r="BZ94">
            <v>0</v>
          </cell>
          <cell r="CA94">
            <v>0</v>
          </cell>
          <cell r="CB94">
            <v>0</v>
          </cell>
          <cell r="CC94">
            <v>0</v>
          </cell>
          <cell r="CD94">
            <v>0</v>
          </cell>
          <cell r="CE94">
            <v>0</v>
          </cell>
          <cell r="CF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  <cell r="CQ94">
            <v>0</v>
          </cell>
          <cell r="CS94">
            <v>0</v>
          </cell>
          <cell r="CT94">
            <v>0</v>
          </cell>
          <cell r="CU94">
            <v>0</v>
          </cell>
          <cell r="CV94">
            <v>0</v>
          </cell>
          <cell r="CX94">
            <v>0</v>
          </cell>
          <cell r="CY94">
            <v>0</v>
          </cell>
          <cell r="CZ94">
            <v>0</v>
          </cell>
          <cell r="DA94">
            <v>0</v>
          </cell>
        </row>
        <row r="95">
          <cell r="A95" t="str">
            <v>Dongguan 75</v>
          </cell>
          <cell r="B95" t="str">
            <v>Category 75 N</v>
          </cell>
          <cell r="C95" t="str">
            <v>N</v>
          </cell>
          <cell r="D95" t="str">
            <v>N</v>
          </cell>
          <cell r="E95" t="str">
            <v>N</v>
          </cell>
          <cell r="F95" t="str">
            <v>Category 75</v>
          </cell>
          <cell r="G95" t="str">
            <v>Category 75</v>
          </cell>
          <cell r="H95">
            <v>75</v>
          </cell>
          <cell r="I95" t="str">
            <v>Item #75</v>
          </cell>
          <cell r="S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Q95">
            <v>0</v>
          </cell>
          <cell r="AR95">
            <v>0</v>
          </cell>
          <cell r="AS95">
            <v>0</v>
          </cell>
          <cell r="AT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1.1846309403437816</v>
          </cell>
          <cell r="AZ95">
            <v>1</v>
          </cell>
          <cell r="BA95">
            <v>0</v>
          </cell>
          <cell r="BB95">
            <v>3.1939814736842105E-2</v>
          </cell>
          <cell r="BC95">
            <v>0</v>
          </cell>
          <cell r="BD95">
            <v>0</v>
          </cell>
          <cell r="BE95">
            <v>0</v>
          </cell>
          <cell r="BF95">
            <v>0.11</v>
          </cell>
          <cell r="BG95">
            <v>0</v>
          </cell>
          <cell r="BH95">
            <v>0</v>
          </cell>
          <cell r="BI95" t="str">
            <v xml:space="preserve"> </v>
          </cell>
          <cell r="BJ95">
            <v>0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P95">
            <v>0</v>
          </cell>
          <cell r="BQ95">
            <v>0</v>
          </cell>
          <cell r="BR95">
            <v>0</v>
          </cell>
          <cell r="BS95">
            <v>0</v>
          </cell>
          <cell r="BU95">
            <v>0</v>
          </cell>
          <cell r="BW95">
            <v>0</v>
          </cell>
          <cell r="BX95">
            <v>0</v>
          </cell>
          <cell r="BY95">
            <v>0</v>
          </cell>
          <cell r="BZ95">
            <v>0</v>
          </cell>
          <cell r="CA95">
            <v>0</v>
          </cell>
          <cell r="CB95">
            <v>0</v>
          </cell>
          <cell r="CC95">
            <v>0</v>
          </cell>
          <cell r="CD95">
            <v>0</v>
          </cell>
          <cell r="CE95">
            <v>0</v>
          </cell>
          <cell r="CF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P95">
            <v>0</v>
          </cell>
          <cell r="CQ95">
            <v>0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X95">
            <v>0</v>
          </cell>
          <cell r="CY95">
            <v>0</v>
          </cell>
          <cell r="CZ95">
            <v>0</v>
          </cell>
          <cell r="DA95">
            <v>0</v>
          </cell>
        </row>
        <row r="96">
          <cell r="A96" t="str">
            <v>Dongguan 76</v>
          </cell>
          <cell r="B96" t="str">
            <v>Category 76 N</v>
          </cell>
          <cell r="C96" t="str">
            <v>N</v>
          </cell>
          <cell r="D96" t="str">
            <v>N</v>
          </cell>
          <cell r="E96" t="str">
            <v>N</v>
          </cell>
          <cell r="F96" t="str">
            <v>Category 76</v>
          </cell>
          <cell r="G96" t="str">
            <v>Category 76</v>
          </cell>
          <cell r="H96">
            <v>76</v>
          </cell>
          <cell r="I96" t="str">
            <v>Item #76</v>
          </cell>
          <cell r="S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Q96">
            <v>0</v>
          </cell>
          <cell r="AR96">
            <v>0</v>
          </cell>
          <cell r="AS96">
            <v>0</v>
          </cell>
          <cell r="AT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1.1846309403437816</v>
          </cell>
          <cell r="AZ96">
            <v>1</v>
          </cell>
          <cell r="BA96">
            <v>0</v>
          </cell>
          <cell r="BB96">
            <v>3.1939814736842105E-2</v>
          </cell>
          <cell r="BC96">
            <v>0</v>
          </cell>
          <cell r="BD96">
            <v>0</v>
          </cell>
          <cell r="BE96">
            <v>0</v>
          </cell>
          <cell r="BF96">
            <v>0.11</v>
          </cell>
          <cell r="BG96">
            <v>0</v>
          </cell>
          <cell r="BH96">
            <v>0</v>
          </cell>
          <cell r="BI96" t="str">
            <v xml:space="preserve"> 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P96">
            <v>0</v>
          </cell>
          <cell r="BQ96">
            <v>0</v>
          </cell>
          <cell r="BR96">
            <v>0</v>
          </cell>
          <cell r="BS96">
            <v>0</v>
          </cell>
          <cell r="BU96">
            <v>0</v>
          </cell>
          <cell r="BW96">
            <v>0</v>
          </cell>
          <cell r="BX96">
            <v>0</v>
          </cell>
          <cell r="BY96">
            <v>0</v>
          </cell>
          <cell r="BZ96">
            <v>0</v>
          </cell>
          <cell r="CA96">
            <v>0</v>
          </cell>
          <cell r="CB96">
            <v>0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X96">
            <v>0</v>
          </cell>
          <cell r="CY96">
            <v>0</v>
          </cell>
          <cell r="CZ96">
            <v>0</v>
          </cell>
          <cell r="DA96">
            <v>0</v>
          </cell>
        </row>
        <row r="97">
          <cell r="A97" t="str">
            <v>Dongguan 77</v>
          </cell>
          <cell r="B97" t="str">
            <v>Category 77 N</v>
          </cell>
          <cell r="C97" t="str">
            <v>N</v>
          </cell>
          <cell r="D97" t="str">
            <v>N</v>
          </cell>
          <cell r="E97" t="str">
            <v>N</v>
          </cell>
          <cell r="F97" t="str">
            <v>Category 77</v>
          </cell>
          <cell r="G97" t="str">
            <v>Category 77</v>
          </cell>
          <cell r="H97">
            <v>77</v>
          </cell>
          <cell r="I97" t="str">
            <v>Item #77</v>
          </cell>
          <cell r="S97">
            <v>0</v>
          </cell>
          <cell r="AE97">
            <v>0</v>
          </cell>
          <cell r="AF97">
            <v>0</v>
          </cell>
          <cell r="AG97">
            <v>0</v>
          </cell>
          <cell r="AH97">
            <v>0</v>
          </cell>
          <cell r="AI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0</v>
          </cell>
          <cell r="AQ97">
            <v>0</v>
          </cell>
          <cell r="AR97">
            <v>0</v>
          </cell>
          <cell r="AS97">
            <v>0</v>
          </cell>
          <cell r="AT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1.1846309403437816</v>
          </cell>
          <cell r="AZ97">
            <v>1</v>
          </cell>
          <cell r="BA97">
            <v>0</v>
          </cell>
          <cell r="BB97">
            <v>3.1939814736842105E-2</v>
          </cell>
          <cell r="BC97">
            <v>0</v>
          </cell>
          <cell r="BD97">
            <v>0</v>
          </cell>
          <cell r="BE97">
            <v>0</v>
          </cell>
          <cell r="BF97">
            <v>0.11</v>
          </cell>
          <cell r="BG97">
            <v>0</v>
          </cell>
          <cell r="BH97">
            <v>0</v>
          </cell>
          <cell r="BI97" t="str">
            <v xml:space="preserve"> </v>
          </cell>
          <cell r="BJ97">
            <v>0</v>
          </cell>
          <cell r="BK97">
            <v>0</v>
          </cell>
          <cell r="BL97">
            <v>0</v>
          </cell>
          <cell r="BM97">
            <v>0</v>
          </cell>
          <cell r="BN97">
            <v>0</v>
          </cell>
          <cell r="BP97">
            <v>0</v>
          </cell>
          <cell r="BQ97">
            <v>0</v>
          </cell>
          <cell r="BR97">
            <v>0</v>
          </cell>
          <cell r="BS97">
            <v>0</v>
          </cell>
          <cell r="BU97">
            <v>0</v>
          </cell>
          <cell r="BW97">
            <v>0</v>
          </cell>
          <cell r="BX97">
            <v>0</v>
          </cell>
          <cell r="BY97">
            <v>0</v>
          </cell>
          <cell r="BZ97">
            <v>0</v>
          </cell>
          <cell r="CA97">
            <v>0</v>
          </cell>
          <cell r="CB97">
            <v>0</v>
          </cell>
          <cell r="CC97">
            <v>0</v>
          </cell>
          <cell r="CD97">
            <v>0</v>
          </cell>
          <cell r="CE97">
            <v>0</v>
          </cell>
          <cell r="CF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  <cell r="CS97">
            <v>0</v>
          </cell>
          <cell r="CT97">
            <v>0</v>
          </cell>
          <cell r="CU97">
            <v>0</v>
          </cell>
          <cell r="CV97">
            <v>0</v>
          </cell>
          <cell r="CX97">
            <v>0</v>
          </cell>
          <cell r="CY97">
            <v>0</v>
          </cell>
          <cell r="CZ97">
            <v>0</v>
          </cell>
          <cell r="DA97">
            <v>0</v>
          </cell>
        </row>
        <row r="98">
          <cell r="A98" t="str">
            <v>Dongguan 78</v>
          </cell>
          <cell r="B98" t="str">
            <v>Category 78 N</v>
          </cell>
          <cell r="C98" t="str">
            <v>N</v>
          </cell>
          <cell r="D98" t="str">
            <v>N</v>
          </cell>
          <cell r="E98" t="str">
            <v>N</v>
          </cell>
          <cell r="F98" t="str">
            <v>Category 78</v>
          </cell>
          <cell r="G98" t="str">
            <v>Category 78</v>
          </cell>
          <cell r="H98">
            <v>78</v>
          </cell>
          <cell r="I98" t="str">
            <v>Item #78</v>
          </cell>
          <cell r="S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Q98">
            <v>0</v>
          </cell>
          <cell r="AR98">
            <v>0</v>
          </cell>
          <cell r="AS98">
            <v>0</v>
          </cell>
          <cell r="AT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1.1846309403437816</v>
          </cell>
          <cell r="AZ98">
            <v>1</v>
          </cell>
          <cell r="BA98">
            <v>0</v>
          </cell>
          <cell r="BB98">
            <v>3.1939814736842105E-2</v>
          </cell>
          <cell r="BC98">
            <v>0</v>
          </cell>
          <cell r="BD98">
            <v>0</v>
          </cell>
          <cell r="BE98">
            <v>0</v>
          </cell>
          <cell r="BF98">
            <v>0.11</v>
          </cell>
          <cell r="BG98">
            <v>0</v>
          </cell>
          <cell r="BH98">
            <v>0</v>
          </cell>
          <cell r="BI98" t="str">
            <v xml:space="preserve"> </v>
          </cell>
          <cell r="BJ98">
            <v>0</v>
          </cell>
          <cell r="BK98">
            <v>0</v>
          </cell>
          <cell r="BL98">
            <v>0</v>
          </cell>
          <cell r="BM98">
            <v>0</v>
          </cell>
          <cell r="BN98">
            <v>0</v>
          </cell>
          <cell r="BP98">
            <v>0</v>
          </cell>
          <cell r="BQ98">
            <v>0</v>
          </cell>
          <cell r="BR98">
            <v>0</v>
          </cell>
          <cell r="BS98">
            <v>0</v>
          </cell>
          <cell r="BU98">
            <v>0</v>
          </cell>
          <cell r="BW98">
            <v>0</v>
          </cell>
          <cell r="BX98">
            <v>0</v>
          </cell>
          <cell r="BY98">
            <v>0</v>
          </cell>
          <cell r="BZ98">
            <v>0</v>
          </cell>
          <cell r="CA98">
            <v>0</v>
          </cell>
          <cell r="CB98">
            <v>0</v>
          </cell>
          <cell r="CC98">
            <v>0</v>
          </cell>
          <cell r="CD98">
            <v>0</v>
          </cell>
          <cell r="CE98">
            <v>0</v>
          </cell>
          <cell r="CF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  <cell r="CS98">
            <v>0</v>
          </cell>
          <cell r="CT98">
            <v>0</v>
          </cell>
          <cell r="CU98">
            <v>0</v>
          </cell>
          <cell r="CV98">
            <v>0</v>
          </cell>
          <cell r="CX98">
            <v>0</v>
          </cell>
          <cell r="CY98">
            <v>0</v>
          </cell>
          <cell r="CZ98">
            <v>0</v>
          </cell>
          <cell r="DA98">
            <v>0</v>
          </cell>
        </row>
        <row r="99">
          <cell r="A99" t="str">
            <v>Dongguan 79</v>
          </cell>
          <cell r="B99" t="str">
            <v>Category 79 N</v>
          </cell>
          <cell r="C99" t="str">
            <v>N</v>
          </cell>
          <cell r="D99" t="str">
            <v>N</v>
          </cell>
          <cell r="E99" t="str">
            <v>N</v>
          </cell>
          <cell r="F99" t="str">
            <v>Category 79</v>
          </cell>
          <cell r="G99" t="str">
            <v>Category 79</v>
          </cell>
          <cell r="H99">
            <v>79</v>
          </cell>
          <cell r="I99" t="str">
            <v>Item #79</v>
          </cell>
          <cell r="S99">
            <v>0</v>
          </cell>
          <cell r="AE99">
            <v>0</v>
          </cell>
          <cell r="AF99">
            <v>0</v>
          </cell>
          <cell r="AG99">
            <v>0</v>
          </cell>
          <cell r="AH99">
            <v>0</v>
          </cell>
          <cell r="AI99">
            <v>0</v>
          </cell>
          <cell r="AK99">
            <v>0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Q99">
            <v>0</v>
          </cell>
          <cell r="AR99">
            <v>0</v>
          </cell>
          <cell r="AS99">
            <v>0</v>
          </cell>
          <cell r="AT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1.1846309403437816</v>
          </cell>
          <cell r="AZ99">
            <v>1</v>
          </cell>
          <cell r="BA99">
            <v>0</v>
          </cell>
          <cell r="BB99">
            <v>3.1939814736842105E-2</v>
          </cell>
          <cell r="BC99">
            <v>0</v>
          </cell>
          <cell r="BD99">
            <v>0</v>
          </cell>
          <cell r="BE99">
            <v>0</v>
          </cell>
          <cell r="BF99">
            <v>0.11</v>
          </cell>
          <cell r="BG99">
            <v>0</v>
          </cell>
          <cell r="BH99">
            <v>0</v>
          </cell>
          <cell r="BI99" t="str">
            <v xml:space="preserve"> </v>
          </cell>
          <cell r="BJ99">
            <v>0</v>
          </cell>
          <cell r="BK99">
            <v>0</v>
          </cell>
          <cell r="BL99">
            <v>0</v>
          </cell>
          <cell r="BM99">
            <v>0</v>
          </cell>
          <cell r="BN99">
            <v>0</v>
          </cell>
          <cell r="BP99">
            <v>0</v>
          </cell>
          <cell r="BQ99">
            <v>0</v>
          </cell>
          <cell r="BR99">
            <v>0</v>
          </cell>
          <cell r="BS99">
            <v>0</v>
          </cell>
          <cell r="BU99">
            <v>0</v>
          </cell>
          <cell r="BW99">
            <v>0</v>
          </cell>
          <cell r="BX99">
            <v>0</v>
          </cell>
          <cell r="BY99">
            <v>0</v>
          </cell>
          <cell r="BZ99">
            <v>0</v>
          </cell>
          <cell r="CA99">
            <v>0</v>
          </cell>
          <cell r="CB99">
            <v>0</v>
          </cell>
          <cell r="CC99">
            <v>0</v>
          </cell>
          <cell r="CD99">
            <v>0</v>
          </cell>
          <cell r="CE99">
            <v>0</v>
          </cell>
          <cell r="CF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  <cell r="CS99">
            <v>0</v>
          </cell>
          <cell r="CT99">
            <v>0</v>
          </cell>
          <cell r="CU99">
            <v>0</v>
          </cell>
          <cell r="CV99">
            <v>0</v>
          </cell>
          <cell r="CX99">
            <v>0</v>
          </cell>
          <cell r="CY99">
            <v>0</v>
          </cell>
          <cell r="CZ99">
            <v>0</v>
          </cell>
          <cell r="DA99">
            <v>0</v>
          </cell>
        </row>
        <row r="100">
          <cell r="A100" t="str">
            <v>Dongguan 80</v>
          </cell>
          <cell r="B100" t="str">
            <v>Category 80 N</v>
          </cell>
          <cell r="C100" t="str">
            <v>N</v>
          </cell>
          <cell r="D100" t="str">
            <v>N</v>
          </cell>
          <cell r="E100" t="str">
            <v>N</v>
          </cell>
          <cell r="F100" t="str">
            <v>Category 80</v>
          </cell>
          <cell r="G100" t="str">
            <v>Category 80</v>
          </cell>
          <cell r="H100">
            <v>80</v>
          </cell>
          <cell r="I100" t="str">
            <v>Item #80</v>
          </cell>
          <cell r="S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Q100">
            <v>0</v>
          </cell>
          <cell r="AR100">
            <v>0</v>
          </cell>
          <cell r="AS100">
            <v>0</v>
          </cell>
          <cell r="AT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1.1846309403437816</v>
          </cell>
          <cell r="AZ100">
            <v>1</v>
          </cell>
          <cell r="BA100">
            <v>0</v>
          </cell>
          <cell r="BB100">
            <v>3.1939814736842105E-2</v>
          </cell>
          <cell r="BC100">
            <v>0</v>
          </cell>
          <cell r="BD100">
            <v>0</v>
          </cell>
          <cell r="BE100">
            <v>0</v>
          </cell>
          <cell r="BF100">
            <v>0.11</v>
          </cell>
          <cell r="BG100">
            <v>0</v>
          </cell>
          <cell r="BH100">
            <v>0</v>
          </cell>
          <cell r="BI100" t="str">
            <v xml:space="preserve"> </v>
          </cell>
          <cell r="BJ100">
            <v>0</v>
          </cell>
          <cell r="BK100">
            <v>0</v>
          </cell>
          <cell r="BL100">
            <v>0</v>
          </cell>
          <cell r="BM100">
            <v>0</v>
          </cell>
          <cell r="BN100">
            <v>0</v>
          </cell>
          <cell r="BP100">
            <v>0</v>
          </cell>
          <cell r="BQ100">
            <v>0</v>
          </cell>
          <cell r="BR100">
            <v>0</v>
          </cell>
          <cell r="BS100">
            <v>0</v>
          </cell>
          <cell r="BU100">
            <v>0</v>
          </cell>
          <cell r="BW100">
            <v>0</v>
          </cell>
          <cell r="BX100">
            <v>0</v>
          </cell>
          <cell r="BY100">
            <v>0</v>
          </cell>
          <cell r="BZ100">
            <v>0</v>
          </cell>
          <cell r="CA100">
            <v>0</v>
          </cell>
          <cell r="CB100">
            <v>0</v>
          </cell>
          <cell r="CC100">
            <v>0</v>
          </cell>
          <cell r="CD100">
            <v>0</v>
          </cell>
          <cell r="CE100">
            <v>0</v>
          </cell>
          <cell r="CF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  <cell r="CS100">
            <v>0</v>
          </cell>
          <cell r="CT100">
            <v>0</v>
          </cell>
          <cell r="CU100">
            <v>0</v>
          </cell>
          <cell r="CV100">
            <v>0</v>
          </cell>
          <cell r="CX100">
            <v>0</v>
          </cell>
          <cell r="CY100">
            <v>0</v>
          </cell>
          <cell r="CZ100">
            <v>0</v>
          </cell>
          <cell r="DA100">
            <v>0</v>
          </cell>
        </row>
        <row r="101">
          <cell r="A101" t="str">
            <v>Dongguan 81</v>
          </cell>
          <cell r="B101" t="str">
            <v>Category 81 N</v>
          </cell>
          <cell r="C101" t="str">
            <v>N</v>
          </cell>
          <cell r="D101" t="str">
            <v>N</v>
          </cell>
          <cell r="E101" t="str">
            <v>N</v>
          </cell>
          <cell r="F101" t="str">
            <v>Category 81</v>
          </cell>
          <cell r="G101" t="str">
            <v>Category 81</v>
          </cell>
          <cell r="H101">
            <v>81</v>
          </cell>
          <cell r="I101" t="str">
            <v>Item #81</v>
          </cell>
          <cell r="S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Q101">
            <v>0</v>
          </cell>
          <cell r="AR101">
            <v>0</v>
          </cell>
          <cell r="AS101">
            <v>0</v>
          </cell>
          <cell r="AT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1.1846309403437816</v>
          </cell>
          <cell r="AZ101">
            <v>1</v>
          </cell>
          <cell r="BA101">
            <v>0</v>
          </cell>
          <cell r="BB101">
            <v>3.1939814736842105E-2</v>
          </cell>
          <cell r="BC101">
            <v>0</v>
          </cell>
          <cell r="BD101">
            <v>0</v>
          </cell>
          <cell r="BE101">
            <v>0</v>
          </cell>
          <cell r="BF101">
            <v>0.11</v>
          </cell>
          <cell r="BG101">
            <v>0</v>
          </cell>
          <cell r="BH101">
            <v>0</v>
          </cell>
          <cell r="BI101" t="str">
            <v xml:space="preserve"> </v>
          </cell>
          <cell r="BJ101">
            <v>0</v>
          </cell>
          <cell r="BK101">
            <v>0</v>
          </cell>
          <cell r="BL101">
            <v>0</v>
          </cell>
          <cell r="BM101">
            <v>0</v>
          </cell>
          <cell r="BN101">
            <v>0</v>
          </cell>
          <cell r="BP101">
            <v>0</v>
          </cell>
          <cell r="BQ101">
            <v>0</v>
          </cell>
          <cell r="BR101">
            <v>0</v>
          </cell>
          <cell r="BS101">
            <v>0</v>
          </cell>
          <cell r="BU101">
            <v>0</v>
          </cell>
          <cell r="BW101">
            <v>0</v>
          </cell>
          <cell r="BX101">
            <v>0</v>
          </cell>
          <cell r="BY101">
            <v>0</v>
          </cell>
          <cell r="BZ101">
            <v>0</v>
          </cell>
          <cell r="CA101">
            <v>0</v>
          </cell>
          <cell r="CB101">
            <v>0</v>
          </cell>
          <cell r="CC101">
            <v>0</v>
          </cell>
          <cell r="CD101">
            <v>0</v>
          </cell>
          <cell r="CE101">
            <v>0</v>
          </cell>
          <cell r="CF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  <cell r="CS101">
            <v>0</v>
          </cell>
          <cell r="CT101">
            <v>0</v>
          </cell>
          <cell r="CU101">
            <v>0</v>
          </cell>
          <cell r="CV101">
            <v>0</v>
          </cell>
          <cell r="CX101">
            <v>0</v>
          </cell>
          <cell r="CY101">
            <v>0</v>
          </cell>
          <cell r="CZ101">
            <v>0</v>
          </cell>
          <cell r="DA101">
            <v>0</v>
          </cell>
        </row>
        <row r="102">
          <cell r="A102" t="str">
            <v>Dongguan 82</v>
          </cell>
          <cell r="B102" t="str">
            <v>Category 82 N</v>
          </cell>
          <cell r="C102" t="str">
            <v>N</v>
          </cell>
          <cell r="D102" t="str">
            <v>N</v>
          </cell>
          <cell r="E102" t="str">
            <v>N</v>
          </cell>
          <cell r="F102" t="str">
            <v>Category 82</v>
          </cell>
          <cell r="G102" t="str">
            <v>Category 82</v>
          </cell>
          <cell r="H102">
            <v>82</v>
          </cell>
          <cell r="I102" t="str">
            <v>Item #82</v>
          </cell>
          <cell r="S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Q102">
            <v>0</v>
          </cell>
          <cell r="AR102">
            <v>0</v>
          </cell>
          <cell r="AS102">
            <v>0</v>
          </cell>
          <cell r="AT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1.1846309403437816</v>
          </cell>
          <cell r="AZ102">
            <v>1</v>
          </cell>
          <cell r="BA102">
            <v>0</v>
          </cell>
          <cell r="BB102">
            <v>3.1939814736842105E-2</v>
          </cell>
          <cell r="BC102">
            <v>0</v>
          </cell>
          <cell r="BD102">
            <v>0</v>
          </cell>
          <cell r="BE102">
            <v>0</v>
          </cell>
          <cell r="BF102">
            <v>0.11</v>
          </cell>
          <cell r="BG102">
            <v>0</v>
          </cell>
          <cell r="BH102">
            <v>0</v>
          </cell>
          <cell r="BI102" t="str">
            <v xml:space="preserve"> </v>
          </cell>
          <cell r="BJ102">
            <v>0</v>
          </cell>
          <cell r="BK102">
            <v>0</v>
          </cell>
          <cell r="BL102">
            <v>0</v>
          </cell>
          <cell r="BM102">
            <v>0</v>
          </cell>
          <cell r="BN102">
            <v>0</v>
          </cell>
          <cell r="BP102">
            <v>0</v>
          </cell>
          <cell r="BQ102">
            <v>0</v>
          </cell>
          <cell r="BR102">
            <v>0</v>
          </cell>
          <cell r="BS102">
            <v>0</v>
          </cell>
          <cell r="BU102">
            <v>0</v>
          </cell>
          <cell r="BW102">
            <v>0</v>
          </cell>
          <cell r="BX102">
            <v>0</v>
          </cell>
          <cell r="BY102">
            <v>0</v>
          </cell>
          <cell r="BZ102">
            <v>0</v>
          </cell>
          <cell r="CA102">
            <v>0</v>
          </cell>
          <cell r="CB102">
            <v>0</v>
          </cell>
          <cell r="CC102">
            <v>0</v>
          </cell>
          <cell r="CD102">
            <v>0</v>
          </cell>
          <cell r="CE102">
            <v>0</v>
          </cell>
          <cell r="CF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  <cell r="CS102">
            <v>0</v>
          </cell>
          <cell r="CT102">
            <v>0</v>
          </cell>
          <cell r="CU102">
            <v>0</v>
          </cell>
          <cell r="CV102">
            <v>0</v>
          </cell>
          <cell r="CX102">
            <v>0</v>
          </cell>
          <cell r="CY102">
            <v>0</v>
          </cell>
          <cell r="CZ102">
            <v>0</v>
          </cell>
          <cell r="DA102">
            <v>0</v>
          </cell>
        </row>
        <row r="103">
          <cell r="A103" t="str">
            <v>Dongguan 83</v>
          </cell>
          <cell r="B103" t="str">
            <v>Category 83 N</v>
          </cell>
          <cell r="C103" t="str">
            <v>N</v>
          </cell>
          <cell r="D103" t="str">
            <v>N</v>
          </cell>
          <cell r="E103" t="str">
            <v>N</v>
          </cell>
          <cell r="F103" t="str">
            <v>Category 83</v>
          </cell>
          <cell r="G103" t="str">
            <v>Category 83</v>
          </cell>
          <cell r="H103">
            <v>83</v>
          </cell>
          <cell r="I103" t="str">
            <v>Item #83</v>
          </cell>
          <cell r="S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Q103">
            <v>0</v>
          </cell>
          <cell r="AR103">
            <v>0</v>
          </cell>
          <cell r="AS103">
            <v>0</v>
          </cell>
          <cell r="AT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1.1846309403437816</v>
          </cell>
          <cell r="AZ103">
            <v>1</v>
          </cell>
          <cell r="BA103">
            <v>0</v>
          </cell>
          <cell r="BB103">
            <v>3.1939814736842105E-2</v>
          </cell>
          <cell r="BC103">
            <v>0</v>
          </cell>
          <cell r="BD103">
            <v>0</v>
          </cell>
          <cell r="BE103">
            <v>0</v>
          </cell>
          <cell r="BF103">
            <v>0.11</v>
          </cell>
          <cell r="BG103">
            <v>0</v>
          </cell>
          <cell r="BH103">
            <v>0</v>
          </cell>
          <cell r="BI103" t="str">
            <v xml:space="preserve"> </v>
          </cell>
          <cell r="BJ103">
            <v>0</v>
          </cell>
          <cell r="BK103">
            <v>0</v>
          </cell>
          <cell r="BL103">
            <v>0</v>
          </cell>
          <cell r="BM103">
            <v>0</v>
          </cell>
          <cell r="BN103">
            <v>0</v>
          </cell>
          <cell r="BP103">
            <v>0</v>
          </cell>
          <cell r="BQ103">
            <v>0</v>
          </cell>
          <cell r="BR103">
            <v>0</v>
          </cell>
          <cell r="BS103">
            <v>0</v>
          </cell>
          <cell r="BU103">
            <v>0</v>
          </cell>
          <cell r="BW103">
            <v>0</v>
          </cell>
          <cell r="BX103">
            <v>0</v>
          </cell>
          <cell r="BY103">
            <v>0</v>
          </cell>
          <cell r="BZ103">
            <v>0</v>
          </cell>
          <cell r="CA103">
            <v>0</v>
          </cell>
          <cell r="CB103">
            <v>0</v>
          </cell>
          <cell r="CC103">
            <v>0</v>
          </cell>
          <cell r="CD103">
            <v>0</v>
          </cell>
          <cell r="CE103">
            <v>0</v>
          </cell>
          <cell r="CF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  <cell r="CS103">
            <v>0</v>
          </cell>
          <cell r="CT103">
            <v>0</v>
          </cell>
          <cell r="CU103">
            <v>0</v>
          </cell>
          <cell r="CV103">
            <v>0</v>
          </cell>
          <cell r="CX103">
            <v>0</v>
          </cell>
          <cell r="CY103">
            <v>0</v>
          </cell>
          <cell r="CZ103">
            <v>0</v>
          </cell>
          <cell r="DA103">
            <v>0</v>
          </cell>
        </row>
        <row r="104">
          <cell r="A104" t="str">
            <v>Dongguan 84</v>
          </cell>
          <cell r="B104" t="str">
            <v>Category 84 N</v>
          </cell>
          <cell r="C104" t="str">
            <v>N</v>
          </cell>
          <cell r="D104" t="str">
            <v>N</v>
          </cell>
          <cell r="E104" t="str">
            <v>N</v>
          </cell>
          <cell r="F104" t="str">
            <v>Category 84</v>
          </cell>
          <cell r="G104" t="str">
            <v>Category 84</v>
          </cell>
          <cell r="H104">
            <v>84</v>
          </cell>
          <cell r="I104" t="str">
            <v>Item #84</v>
          </cell>
          <cell r="S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1.1846309403437816</v>
          </cell>
          <cell r="AZ104">
            <v>1</v>
          </cell>
          <cell r="BA104">
            <v>0</v>
          </cell>
          <cell r="BB104">
            <v>3.1939814736842105E-2</v>
          </cell>
          <cell r="BC104">
            <v>0</v>
          </cell>
          <cell r="BD104">
            <v>0</v>
          </cell>
          <cell r="BE104">
            <v>0</v>
          </cell>
          <cell r="BF104">
            <v>0.11</v>
          </cell>
          <cell r="BG104">
            <v>0</v>
          </cell>
          <cell r="BH104">
            <v>0</v>
          </cell>
          <cell r="BI104" t="str">
            <v xml:space="preserve"> </v>
          </cell>
          <cell r="BJ104">
            <v>0</v>
          </cell>
          <cell r="BK104">
            <v>0</v>
          </cell>
          <cell r="BL104">
            <v>0</v>
          </cell>
          <cell r="BM104">
            <v>0</v>
          </cell>
          <cell r="BN104">
            <v>0</v>
          </cell>
          <cell r="BP104">
            <v>0</v>
          </cell>
          <cell r="BQ104">
            <v>0</v>
          </cell>
          <cell r="BR104">
            <v>0</v>
          </cell>
          <cell r="BS104">
            <v>0</v>
          </cell>
          <cell r="BU104">
            <v>0</v>
          </cell>
          <cell r="BW104">
            <v>0</v>
          </cell>
          <cell r="BX104">
            <v>0</v>
          </cell>
          <cell r="BY104">
            <v>0</v>
          </cell>
          <cell r="BZ104">
            <v>0</v>
          </cell>
          <cell r="CA104">
            <v>0</v>
          </cell>
          <cell r="CB104">
            <v>0</v>
          </cell>
          <cell r="CC104">
            <v>0</v>
          </cell>
          <cell r="CD104">
            <v>0</v>
          </cell>
          <cell r="CE104">
            <v>0</v>
          </cell>
          <cell r="CF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  <cell r="CS104">
            <v>0</v>
          </cell>
          <cell r="CT104">
            <v>0</v>
          </cell>
          <cell r="CU104">
            <v>0</v>
          </cell>
          <cell r="CV104">
            <v>0</v>
          </cell>
          <cell r="CX104">
            <v>0</v>
          </cell>
          <cell r="CY104">
            <v>0</v>
          </cell>
          <cell r="CZ104">
            <v>0</v>
          </cell>
          <cell r="DA104">
            <v>0</v>
          </cell>
        </row>
        <row r="105">
          <cell r="A105" t="str">
            <v>Dongguan 85</v>
          </cell>
          <cell r="B105" t="str">
            <v>Category 85 N</v>
          </cell>
          <cell r="C105" t="str">
            <v>N</v>
          </cell>
          <cell r="D105" t="str">
            <v>N</v>
          </cell>
          <cell r="E105" t="str">
            <v>N</v>
          </cell>
          <cell r="F105" t="str">
            <v>Category 85</v>
          </cell>
          <cell r="G105" t="str">
            <v>Category 85</v>
          </cell>
          <cell r="H105">
            <v>85</v>
          </cell>
          <cell r="I105" t="str">
            <v>Item #85</v>
          </cell>
          <cell r="S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1.1846309403437816</v>
          </cell>
          <cell r="AZ105">
            <v>1</v>
          </cell>
          <cell r="BA105">
            <v>0</v>
          </cell>
          <cell r="BB105">
            <v>3.1939814736842105E-2</v>
          </cell>
          <cell r="BC105">
            <v>0</v>
          </cell>
          <cell r="BD105">
            <v>0</v>
          </cell>
          <cell r="BE105">
            <v>0</v>
          </cell>
          <cell r="BF105">
            <v>0.11</v>
          </cell>
          <cell r="BG105">
            <v>0</v>
          </cell>
          <cell r="BH105">
            <v>0</v>
          </cell>
          <cell r="BI105" t="str">
            <v xml:space="preserve"> </v>
          </cell>
          <cell r="BJ105">
            <v>0</v>
          </cell>
          <cell r="BK105">
            <v>0</v>
          </cell>
          <cell r="BL105">
            <v>0</v>
          </cell>
          <cell r="BM105">
            <v>0</v>
          </cell>
          <cell r="BN105">
            <v>0</v>
          </cell>
          <cell r="BP105">
            <v>0</v>
          </cell>
          <cell r="BQ105">
            <v>0</v>
          </cell>
          <cell r="BR105">
            <v>0</v>
          </cell>
          <cell r="BS105">
            <v>0</v>
          </cell>
          <cell r="BU105">
            <v>0</v>
          </cell>
          <cell r="BW105">
            <v>0</v>
          </cell>
          <cell r="BX105">
            <v>0</v>
          </cell>
          <cell r="BY105">
            <v>0</v>
          </cell>
          <cell r="BZ105">
            <v>0</v>
          </cell>
          <cell r="CA105">
            <v>0</v>
          </cell>
          <cell r="CB105">
            <v>0</v>
          </cell>
          <cell r="CC105">
            <v>0</v>
          </cell>
          <cell r="CD105">
            <v>0</v>
          </cell>
          <cell r="CE105">
            <v>0</v>
          </cell>
          <cell r="CF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  <cell r="CS105">
            <v>0</v>
          </cell>
          <cell r="CT105">
            <v>0</v>
          </cell>
          <cell r="CU105">
            <v>0</v>
          </cell>
          <cell r="CV105">
            <v>0</v>
          </cell>
          <cell r="CX105">
            <v>0</v>
          </cell>
          <cell r="CY105">
            <v>0</v>
          </cell>
          <cell r="CZ105">
            <v>0</v>
          </cell>
          <cell r="DA105">
            <v>0</v>
          </cell>
        </row>
        <row r="106">
          <cell r="A106" t="str">
            <v>Dongguan 86</v>
          </cell>
          <cell r="B106" t="str">
            <v>Category 86 N</v>
          </cell>
          <cell r="C106" t="str">
            <v>N</v>
          </cell>
          <cell r="D106" t="str">
            <v>N</v>
          </cell>
          <cell r="E106" t="str">
            <v>N</v>
          </cell>
          <cell r="F106" t="str">
            <v>Category 86</v>
          </cell>
          <cell r="G106" t="str">
            <v>Category 86</v>
          </cell>
          <cell r="H106">
            <v>86</v>
          </cell>
          <cell r="I106" t="str">
            <v>Item #86</v>
          </cell>
          <cell r="S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1.1846309403437816</v>
          </cell>
          <cell r="AZ106">
            <v>1</v>
          </cell>
          <cell r="BA106">
            <v>0</v>
          </cell>
          <cell r="BB106">
            <v>3.1939814736842105E-2</v>
          </cell>
          <cell r="BC106">
            <v>0</v>
          </cell>
          <cell r="BD106">
            <v>0</v>
          </cell>
          <cell r="BE106">
            <v>0</v>
          </cell>
          <cell r="BF106">
            <v>0.11</v>
          </cell>
          <cell r="BG106">
            <v>0</v>
          </cell>
          <cell r="BH106">
            <v>0</v>
          </cell>
          <cell r="BI106" t="str">
            <v xml:space="preserve"> </v>
          </cell>
          <cell r="BJ106">
            <v>0</v>
          </cell>
          <cell r="BK106">
            <v>0</v>
          </cell>
          <cell r="BL106">
            <v>0</v>
          </cell>
          <cell r="BM106">
            <v>0</v>
          </cell>
          <cell r="BN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U106">
            <v>0</v>
          </cell>
          <cell r="BW106">
            <v>0</v>
          </cell>
          <cell r="BX106">
            <v>0</v>
          </cell>
          <cell r="BY106">
            <v>0</v>
          </cell>
          <cell r="BZ106">
            <v>0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  <cell r="CQ106">
            <v>0</v>
          </cell>
          <cell r="CS106">
            <v>0</v>
          </cell>
          <cell r="CT106">
            <v>0</v>
          </cell>
          <cell r="CU106">
            <v>0</v>
          </cell>
          <cell r="CV106">
            <v>0</v>
          </cell>
          <cell r="CX106">
            <v>0</v>
          </cell>
          <cell r="CY106">
            <v>0</v>
          </cell>
          <cell r="CZ106">
            <v>0</v>
          </cell>
          <cell r="DA106">
            <v>0</v>
          </cell>
        </row>
        <row r="107">
          <cell r="A107" t="str">
            <v>Dongguan 87</v>
          </cell>
          <cell r="B107" t="str">
            <v>Category 87 N</v>
          </cell>
          <cell r="C107" t="str">
            <v>N</v>
          </cell>
          <cell r="D107" t="str">
            <v>N</v>
          </cell>
          <cell r="E107" t="str">
            <v>N</v>
          </cell>
          <cell r="F107" t="str">
            <v>Category 87</v>
          </cell>
          <cell r="G107" t="str">
            <v>Category 87</v>
          </cell>
          <cell r="H107">
            <v>87</v>
          </cell>
          <cell r="I107" t="str">
            <v>Item #87</v>
          </cell>
          <cell r="S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1.1846309403437816</v>
          </cell>
          <cell r="AZ107">
            <v>1</v>
          </cell>
          <cell r="BA107">
            <v>0</v>
          </cell>
          <cell r="BB107">
            <v>3.1939814736842105E-2</v>
          </cell>
          <cell r="BC107">
            <v>0</v>
          </cell>
          <cell r="BD107">
            <v>0</v>
          </cell>
          <cell r="BE107">
            <v>0</v>
          </cell>
          <cell r="BF107">
            <v>0.11</v>
          </cell>
          <cell r="BG107">
            <v>0</v>
          </cell>
          <cell r="BH107">
            <v>0</v>
          </cell>
          <cell r="BI107" t="str">
            <v xml:space="preserve"> </v>
          </cell>
          <cell r="BJ107">
            <v>0</v>
          </cell>
          <cell r="BK107">
            <v>0</v>
          </cell>
          <cell r="BL107">
            <v>0</v>
          </cell>
          <cell r="BM107">
            <v>0</v>
          </cell>
          <cell r="BN107">
            <v>0</v>
          </cell>
          <cell r="BP107">
            <v>0</v>
          </cell>
          <cell r="BQ107">
            <v>0</v>
          </cell>
          <cell r="BR107">
            <v>0</v>
          </cell>
          <cell r="BS107">
            <v>0</v>
          </cell>
          <cell r="BU107">
            <v>0</v>
          </cell>
          <cell r="BW107">
            <v>0</v>
          </cell>
          <cell r="BX107">
            <v>0</v>
          </cell>
          <cell r="BY107">
            <v>0</v>
          </cell>
          <cell r="BZ107">
            <v>0</v>
          </cell>
          <cell r="CA107">
            <v>0</v>
          </cell>
          <cell r="CB107">
            <v>0</v>
          </cell>
          <cell r="CC107">
            <v>0</v>
          </cell>
          <cell r="CD107">
            <v>0</v>
          </cell>
          <cell r="CE107">
            <v>0</v>
          </cell>
          <cell r="CF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  <cell r="CQ107">
            <v>0</v>
          </cell>
          <cell r="CS107">
            <v>0</v>
          </cell>
          <cell r="CT107">
            <v>0</v>
          </cell>
          <cell r="CU107">
            <v>0</v>
          </cell>
          <cell r="CV107">
            <v>0</v>
          </cell>
          <cell r="CX107">
            <v>0</v>
          </cell>
          <cell r="CY107">
            <v>0</v>
          </cell>
          <cell r="CZ107">
            <v>0</v>
          </cell>
          <cell r="DA107">
            <v>0</v>
          </cell>
        </row>
        <row r="108">
          <cell r="A108" t="str">
            <v>Dongguan 88</v>
          </cell>
          <cell r="B108" t="str">
            <v>Category 88 N</v>
          </cell>
          <cell r="C108" t="str">
            <v>N</v>
          </cell>
          <cell r="D108" t="str">
            <v>N</v>
          </cell>
          <cell r="E108" t="str">
            <v>N</v>
          </cell>
          <cell r="F108" t="str">
            <v>Category 88</v>
          </cell>
          <cell r="G108" t="str">
            <v>Category 88</v>
          </cell>
          <cell r="H108">
            <v>88</v>
          </cell>
          <cell r="I108" t="str">
            <v>Item #88</v>
          </cell>
          <cell r="S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1.1846309403437816</v>
          </cell>
          <cell r="AZ108">
            <v>1</v>
          </cell>
          <cell r="BA108">
            <v>0</v>
          </cell>
          <cell r="BB108">
            <v>3.1939814736842105E-2</v>
          </cell>
          <cell r="BC108">
            <v>0</v>
          </cell>
          <cell r="BD108">
            <v>0</v>
          </cell>
          <cell r="BE108">
            <v>0</v>
          </cell>
          <cell r="BF108">
            <v>0.11</v>
          </cell>
          <cell r="BG108">
            <v>0</v>
          </cell>
          <cell r="BH108">
            <v>0</v>
          </cell>
          <cell r="BI108" t="str">
            <v xml:space="preserve"> </v>
          </cell>
          <cell r="BJ108">
            <v>0</v>
          </cell>
          <cell r="BK108">
            <v>0</v>
          </cell>
          <cell r="BL108">
            <v>0</v>
          </cell>
          <cell r="BM108">
            <v>0</v>
          </cell>
          <cell r="BN108">
            <v>0</v>
          </cell>
          <cell r="BP108">
            <v>0</v>
          </cell>
          <cell r="BQ108">
            <v>0</v>
          </cell>
          <cell r="BR108">
            <v>0</v>
          </cell>
          <cell r="BS108">
            <v>0</v>
          </cell>
          <cell r="BU108">
            <v>0</v>
          </cell>
          <cell r="BW108">
            <v>0</v>
          </cell>
          <cell r="BX108">
            <v>0</v>
          </cell>
          <cell r="BY108">
            <v>0</v>
          </cell>
          <cell r="BZ108">
            <v>0</v>
          </cell>
          <cell r="CA108">
            <v>0</v>
          </cell>
          <cell r="CB108">
            <v>0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  <cell r="CS108">
            <v>0</v>
          </cell>
          <cell r="CT108">
            <v>0</v>
          </cell>
          <cell r="CU108">
            <v>0</v>
          </cell>
          <cell r="CV108">
            <v>0</v>
          </cell>
          <cell r="CX108">
            <v>0</v>
          </cell>
          <cell r="CY108">
            <v>0</v>
          </cell>
          <cell r="CZ108">
            <v>0</v>
          </cell>
          <cell r="DA108">
            <v>0</v>
          </cell>
        </row>
        <row r="109">
          <cell r="A109" t="str">
            <v>Dongguan 89</v>
          </cell>
          <cell r="B109" t="str">
            <v>Category 89 N</v>
          </cell>
          <cell r="C109" t="str">
            <v>N</v>
          </cell>
          <cell r="D109" t="str">
            <v>N</v>
          </cell>
          <cell r="E109" t="str">
            <v>N</v>
          </cell>
          <cell r="F109" t="str">
            <v>Category 89</v>
          </cell>
          <cell r="G109" t="str">
            <v>Category 89</v>
          </cell>
          <cell r="H109">
            <v>89</v>
          </cell>
          <cell r="I109" t="str">
            <v>Item #89</v>
          </cell>
          <cell r="S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1.1846309403437816</v>
          </cell>
          <cell r="AZ109">
            <v>1</v>
          </cell>
          <cell r="BA109">
            <v>0</v>
          </cell>
          <cell r="BB109">
            <v>3.1939814736842105E-2</v>
          </cell>
          <cell r="BC109">
            <v>0</v>
          </cell>
          <cell r="BD109">
            <v>0</v>
          </cell>
          <cell r="BE109">
            <v>0</v>
          </cell>
          <cell r="BF109">
            <v>0.11</v>
          </cell>
          <cell r="BG109">
            <v>0</v>
          </cell>
          <cell r="BH109">
            <v>0</v>
          </cell>
          <cell r="BI109" t="str">
            <v xml:space="preserve"> </v>
          </cell>
          <cell r="BJ109">
            <v>0</v>
          </cell>
          <cell r="BK109">
            <v>0</v>
          </cell>
          <cell r="BL109">
            <v>0</v>
          </cell>
          <cell r="BM109">
            <v>0</v>
          </cell>
          <cell r="BN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U109">
            <v>0</v>
          </cell>
          <cell r="BW109">
            <v>0</v>
          </cell>
          <cell r="BX109">
            <v>0</v>
          </cell>
          <cell r="BY109">
            <v>0</v>
          </cell>
          <cell r="BZ109">
            <v>0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  <cell r="CS109">
            <v>0</v>
          </cell>
          <cell r="CT109">
            <v>0</v>
          </cell>
          <cell r="CU109">
            <v>0</v>
          </cell>
          <cell r="CV109">
            <v>0</v>
          </cell>
          <cell r="CX109">
            <v>0</v>
          </cell>
          <cell r="CY109">
            <v>0</v>
          </cell>
          <cell r="CZ109">
            <v>0</v>
          </cell>
          <cell r="DA109">
            <v>0</v>
          </cell>
        </row>
        <row r="110">
          <cell r="A110" t="str">
            <v>Dongguan 90</v>
          </cell>
          <cell r="B110" t="str">
            <v>Category 90 N</v>
          </cell>
          <cell r="C110" t="str">
            <v>N</v>
          </cell>
          <cell r="D110" t="str">
            <v>N</v>
          </cell>
          <cell r="E110" t="str">
            <v>N</v>
          </cell>
          <cell r="F110" t="str">
            <v>Category 90</v>
          </cell>
          <cell r="G110" t="str">
            <v>Category 90</v>
          </cell>
          <cell r="H110">
            <v>90</v>
          </cell>
          <cell r="I110" t="str">
            <v>Item #90</v>
          </cell>
          <cell r="S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0</v>
          </cell>
          <cell r="AO110">
            <v>0</v>
          </cell>
          <cell r="AQ110">
            <v>0</v>
          </cell>
          <cell r="AR110">
            <v>0</v>
          </cell>
          <cell r="AS110">
            <v>0</v>
          </cell>
          <cell r="AT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1.1846309403437816</v>
          </cell>
          <cell r="AZ110">
            <v>1</v>
          </cell>
          <cell r="BA110">
            <v>0</v>
          </cell>
          <cell r="BB110">
            <v>3.1939814736842105E-2</v>
          </cell>
          <cell r="BC110">
            <v>0</v>
          </cell>
          <cell r="BD110">
            <v>0</v>
          </cell>
          <cell r="BE110">
            <v>0</v>
          </cell>
          <cell r="BF110">
            <v>0.11</v>
          </cell>
          <cell r="BG110">
            <v>0</v>
          </cell>
          <cell r="BH110">
            <v>0</v>
          </cell>
          <cell r="BI110" t="str">
            <v xml:space="preserve"> </v>
          </cell>
          <cell r="BJ110">
            <v>0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P110">
            <v>0</v>
          </cell>
          <cell r="BQ110">
            <v>0</v>
          </cell>
          <cell r="BR110">
            <v>0</v>
          </cell>
          <cell r="BS110">
            <v>0</v>
          </cell>
          <cell r="BU110">
            <v>0</v>
          </cell>
          <cell r="BW110">
            <v>0</v>
          </cell>
          <cell r="BX110">
            <v>0</v>
          </cell>
          <cell r="BY110">
            <v>0</v>
          </cell>
          <cell r="BZ110">
            <v>0</v>
          </cell>
          <cell r="CA110">
            <v>0</v>
          </cell>
          <cell r="CB110">
            <v>0</v>
          </cell>
          <cell r="CC110">
            <v>0</v>
          </cell>
          <cell r="CD110">
            <v>0</v>
          </cell>
          <cell r="CE110">
            <v>0</v>
          </cell>
          <cell r="CF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  <cell r="CS110">
            <v>0</v>
          </cell>
          <cell r="CT110">
            <v>0</v>
          </cell>
          <cell r="CU110">
            <v>0</v>
          </cell>
          <cell r="CV110">
            <v>0</v>
          </cell>
          <cell r="CX110">
            <v>0</v>
          </cell>
          <cell r="CY110">
            <v>0</v>
          </cell>
          <cell r="CZ110">
            <v>0</v>
          </cell>
          <cell r="DA110">
            <v>0</v>
          </cell>
        </row>
        <row r="111">
          <cell r="A111" t="str">
            <v>Dongguan 91</v>
          </cell>
          <cell r="B111" t="str">
            <v>Category 91 N</v>
          </cell>
          <cell r="C111" t="str">
            <v>N</v>
          </cell>
          <cell r="D111" t="str">
            <v>N</v>
          </cell>
          <cell r="E111" t="str">
            <v>N</v>
          </cell>
          <cell r="F111" t="str">
            <v>Category 91</v>
          </cell>
          <cell r="G111" t="str">
            <v>Category 91</v>
          </cell>
          <cell r="H111">
            <v>91</v>
          </cell>
          <cell r="I111" t="str">
            <v>Item #91</v>
          </cell>
          <cell r="S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Q111">
            <v>0</v>
          </cell>
          <cell r="AR111">
            <v>0</v>
          </cell>
          <cell r="AS111">
            <v>0</v>
          </cell>
          <cell r="AT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1.1846309403437816</v>
          </cell>
          <cell r="AZ111">
            <v>1</v>
          </cell>
          <cell r="BA111">
            <v>0</v>
          </cell>
          <cell r="BB111">
            <v>3.1939814736842105E-2</v>
          </cell>
          <cell r="BC111">
            <v>0</v>
          </cell>
          <cell r="BD111">
            <v>0</v>
          </cell>
          <cell r="BE111">
            <v>0</v>
          </cell>
          <cell r="BF111">
            <v>0.11</v>
          </cell>
          <cell r="BG111">
            <v>0</v>
          </cell>
          <cell r="BH111">
            <v>0</v>
          </cell>
          <cell r="BI111" t="str">
            <v xml:space="preserve"> </v>
          </cell>
          <cell r="BJ111">
            <v>0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P111">
            <v>0</v>
          </cell>
          <cell r="BQ111">
            <v>0</v>
          </cell>
          <cell r="BR111">
            <v>0</v>
          </cell>
          <cell r="BS111">
            <v>0</v>
          </cell>
          <cell r="BU111">
            <v>0</v>
          </cell>
          <cell r="BW111">
            <v>0</v>
          </cell>
          <cell r="BX111">
            <v>0</v>
          </cell>
          <cell r="BY111">
            <v>0</v>
          </cell>
          <cell r="BZ111">
            <v>0</v>
          </cell>
          <cell r="CA111">
            <v>0</v>
          </cell>
          <cell r="CB111">
            <v>0</v>
          </cell>
          <cell r="CC111">
            <v>0</v>
          </cell>
          <cell r="CD111">
            <v>0</v>
          </cell>
          <cell r="CE111">
            <v>0</v>
          </cell>
          <cell r="CF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  <cell r="CS111">
            <v>0</v>
          </cell>
          <cell r="CT111">
            <v>0</v>
          </cell>
          <cell r="CU111">
            <v>0</v>
          </cell>
          <cell r="CV111">
            <v>0</v>
          </cell>
          <cell r="CX111">
            <v>0</v>
          </cell>
          <cell r="CY111">
            <v>0</v>
          </cell>
          <cell r="CZ111">
            <v>0</v>
          </cell>
          <cell r="DA111">
            <v>0</v>
          </cell>
        </row>
        <row r="112">
          <cell r="A112" t="str">
            <v>Dongguan 92</v>
          </cell>
          <cell r="B112" t="str">
            <v>Category 92 N</v>
          </cell>
          <cell r="C112" t="str">
            <v>N</v>
          </cell>
          <cell r="D112" t="str">
            <v>N</v>
          </cell>
          <cell r="E112" t="str">
            <v>N</v>
          </cell>
          <cell r="F112" t="str">
            <v>Category 92</v>
          </cell>
          <cell r="G112" t="str">
            <v>Category 92</v>
          </cell>
          <cell r="H112">
            <v>92</v>
          </cell>
          <cell r="I112" t="str">
            <v>Item #92</v>
          </cell>
          <cell r="S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K112">
            <v>0</v>
          </cell>
          <cell r="AL112">
            <v>0</v>
          </cell>
          <cell r="AM112">
            <v>0</v>
          </cell>
          <cell r="AN112">
            <v>0</v>
          </cell>
          <cell r="AO112">
            <v>0</v>
          </cell>
          <cell r="AQ112">
            <v>0</v>
          </cell>
          <cell r="AR112">
            <v>0</v>
          </cell>
          <cell r="AS112">
            <v>0</v>
          </cell>
          <cell r="AT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1.1846309403437816</v>
          </cell>
          <cell r="AZ112">
            <v>1</v>
          </cell>
          <cell r="BA112">
            <v>0</v>
          </cell>
          <cell r="BB112">
            <v>3.1939814736842105E-2</v>
          </cell>
          <cell r="BC112">
            <v>0</v>
          </cell>
          <cell r="BD112">
            <v>0</v>
          </cell>
          <cell r="BE112">
            <v>0</v>
          </cell>
          <cell r="BF112">
            <v>0.11</v>
          </cell>
          <cell r="BG112">
            <v>0</v>
          </cell>
          <cell r="BH112">
            <v>0</v>
          </cell>
          <cell r="BI112" t="str">
            <v xml:space="preserve"> 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P112">
            <v>0</v>
          </cell>
          <cell r="BQ112">
            <v>0</v>
          </cell>
          <cell r="BR112">
            <v>0</v>
          </cell>
          <cell r="BS112">
            <v>0</v>
          </cell>
          <cell r="BU112">
            <v>0</v>
          </cell>
          <cell r="BW112">
            <v>0</v>
          </cell>
          <cell r="BX112">
            <v>0</v>
          </cell>
          <cell r="BY112">
            <v>0</v>
          </cell>
          <cell r="BZ112">
            <v>0</v>
          </cell>
          <cell r="CA112">
            <v>0</v>
          </cell>
          <cell r="CB112">
            <v>0</v>
          </cell>
          <cell r="CC112">
            <v>0</v>
          </cell>
          <cell r="CD112">
            <v>0</v>
          </cell>
          <cell r="CE112">
            <v>0</v>
          </cell>
          <cell r="CF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  <cell r="CS112">
            <v>0</v>
          </cell>
          <cell r="CT112">
            <v>0</v>
          </cell>
          <cell r="CU112">
            <v>0</v>
          </cell>
          <cell r="CV112">
            <v>0</v>
          </cell>
          <cell r="CX112">
            <v>0</v>
          </cell>
          <cell r="CY112">
            <v>0</v>
          </cell>
          <cell r="CZ112">
            <v>0</v>
          </cell>
          <cell r="DA112">
            <v>0</v>
          </cell>
        </row>
        <row r="113">
          <cell r="A113" t="str">
            <v>Dongguan 93</v>
          </cell>
          <cell r="B113" t="str">
            <v>Category 93 N</v>
          </cell>
          <cell r="C113" t="str">
            <v>N</v>
          </cell>
          <cell r="D113" t="str">
            <v>N</v>
          </cell>
          <cell r="E113" t="str">
            <v>N</v>
          </cell>
          <cell r="F113" t="str">
            <v>Category 93</v>
          </cell>
          <cell r="G113" t="str">
            <v>Category 93</v>
          </cell>
          <cell r="H113">
            <v>93</v>
          </cell>
          <cell r="I113" t="str">
            <v>Item #93</v>
          </cell>
          <cell r="S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K113">
            <v>0</v>
          </cell>
          <cell r="AL113">
            <v>0</v>
          </cell>
          <cell r="AM113">
            <v>0</v>
          </cell>
          <cell r="AN113">
            <v>0</v>
          </cell>
          <cell r="AO113">
            <v>0</v>
          </cell>
          <cell r="AQ113">
            <v>0</v>
          </cell>
          <cell r="AR113">
            <v>0</v>
          </cell>
          <cell r="AS113">
            <v>0</v>
          </cell>
          <cell r="AT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1.1846309403437816</v>
          </cell>
          <cell r="AZ113">
            <v>1</v>
          </cell>
          <cell r="BA113">
            <v>0</v>
          </cell>
          <cell r="BB113">
            <v>3.1939814736842105E-2</v>
          </cell>
          <cell r="BC113">
            <v>0</v>
          </cell>
          <cell r="BD113">
            <v>0</v>
          </cell>
          <cell r="BE113">
            <v>0</v>
          </cell>
          <cell r="BF113">
            <v>0.11</v>
          </cell>
          <cell r="BG113">
            <v>0</v>
          </cell>
          <cell r="BH113">
            <v>0</v>
          </cell>
          <cell r="BI113" t="str">
            <v xml:space="preserve"> </v>
          </cell>
          <cell r="BJ113">
            <v>0</v>
          </cell>
          <cell r="BK113">
            <v>0</v>
          </cell>
          <cell r="BL113">
            <v>0</v>
          </cell>
          <cell r="BM113">
            <v>0</v>
          </cell>
          <cell r="BN113">
            <v>0</v>
          </cell>
          <cell r="BP113">
            <v>0</v>
          </cell>
          <cell r="BQ113">
            <v>0</v>
          </cell>
          <cell r="BR113">
            <v>0</v>
          </cell>
          <cell r="BS113">
            <v>0</v>
          </cell>
          <cell r="BU113">
            <v>0</v>
          </cell>
          <cell r="BW113">
            <v>0</v>
          </cell>
          <cell r="BX113">
            <v>0</v>
          </cell>
          <cell r="BY113">
            <v>0</v>
          </cell>
          <cell r="BZ113">
            <v>0</v>
          </cell>
          <cell r="CA113">
            <v>0</v>
          </cell>
          <cell r="CB113">
            <v>0</v>
          </cell>
          <cell r="CC113">
            <v>0</v>
          </cell>
          <cell r="CD113">
            <v>0</v>
          </cell>
          <cell r="CE113">
            <v>0</v>
          </cell>
          <cell r="CF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P113">
            <v>0</v>
          </cell>
          <cell r="CQ113">
            <v>0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X113">
            <v>0</v>
          </cell>
          <cell r="CY113">
            <v>0</v>
          </cell>
          <cell r="CZ113">
            <v>0</v>
          </cell>
          <cell r="DA113">
            <v>0</v>
          </cell>
        </row>
        <row r="114">
          <cell r="A114" t="str">
            <v>Dongguan 94</v>
          </cell>
          <cell r="B114" t="str">
            <v>Category 94 N</v>
          </cell>
          <cell r="C114" t="str">
            <v>N</v>
          </cell>
          <cell r="D114" t="str">
            <v>N</v>
          </cell>
          <cell r="E114" t="str">
            <v>N</v>
          </cell>
          <cell r="F114" t="str">
            <v>Category 94</v>
          </cell>
          <cell r="G114" t="str">
            <v>Category 94</v>
          </cell>
          <cell r="H114">
            <v>94</v>
          </cell>
          <cell r="I114" t="str">
            <v>Item #94</v>
          </cell>
          <cell r="S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K114">
            <v>0</v>
          </cell>
          <cell r="AL114">
            <v>0</v>
          </cell>
          <cell r="AM114">
            <v>0</v>
          </cell>
          <cell r="AN114">
            <v>0</v>
          </cell>
          <cell r="AO114">
            <v>0</v>
          </cell>
          <cell r="AQ114">
            <v>0</v>
          </cell>
          <cell r="AR114">
            <v>0</v>
          </cell>
          <cell r="AS114">
            <v>0</v>
          </cell>
          <cell r="AT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1.1846309403437816</v>
          </cell>
          <cell r="AZ114">
            <v>1</v>
          </cell>
          <cell r="BA114">
            <v>0</v>
          </cell>
          <cell r="BB114">
            <v>3.1939814736842105E-2</v>
          </cell>
          <cell r="BC114">
            <v>0</v>
          </cell>
          <cell r="BD114">
            <v>0</v>
          </cell>
          <cell r="BE114">
            <v>0</v>
          </cell>
          <cell r="BF114">
            <v>0.11</v>
          </cell>
          <cell r="BG114">
            <v>0</v>
          </cell>
          <cell r="BH114">
            <v>0</v>
          </cell>
          <cell r="BI114" t="str">
            <v xml:space="preserve"> </v>
          </cell>
          <cell r="BJ114">
            <v>0</v>
          </cell>
          <cell r="BK114">
            <v>0</v>
          </cell>
          <cell r="BL114">
            <v>0</v>
          </cell>
          <cell r="BM114">
            <v>0</v>
          </cell>
          <cell r="BN114">
            <v>0</v>
          </cell>
          <cell r="BP114">
            <v>0</v>
          </cell>
          <cell r="BQ114">
            <v>0</v>
          </cell>
          <cell r="BR114">
            <v>0</v>
          </cell>
          <cell r="BS114">
            <v>0</v>
          </cell>
          <cell r="BU114">
            <v>0</v>
          </cell>
          <cell r="BW114">
            <v>0</v>
          </cell>
          <cell r="BX114">
            <v>0</v>
          </cell>
          <cell r="BY114">
            <v>0</v>
          </cell>
          <cell r="BZ114">
            <v>0</v>
          </cell>
          <cell r="CA114">
            <v>0</v>
          </cell>
          <cell r="CB114">
            <v>0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X114">
            <v>0</v>
          </cell>
          <cell r="CY114">
            <v>0</v>
          </cell>
          <cell r="CZ114">
            <v>0</v>
          </cell>
          <cell r="DA114">
            <v>0</v>
          </cell>
        </row>
        <row r="115">
          <cell r="A115" t="str">
            <v>Dongguan 95</v>
          </cell>
          <cell r="B115" t="str">
            <v>Category 95 N</v>
          </cell>
          <cell r="C115" t="str">
            <v>N</v>
          </cell>
          <cell r="D115" t="str">
            <v>N</v>
          </cell>
          <cell r="E115" t="str">
            <v>N</v>
          </cell>
          <cell r="F115" t="str">
            <v>Category 95</v>
          </cell>
          <cell r="G115" t="str">
            <v>Category 95</v>
          </cell>
          <cell r="H115">
            <v>95</v>
          </cell>
          <cell r="I115" t="str">
            <v>Item #95</v>
          </cell>
          <cell r="S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K115">
            <v>0</v>
          </cell>
          <cell r="AL115">
            <v>0</v>
          </cell>
          <cell r="AM115">
            <v>0</v>
          </cell>
          <cell r="AN115">
            <v>0</v>
          </cell>
          <cell r="AO115">
            <v>0</v>
          </cell>
          <cell r="AQ115">
            <v>0</v>
          </cell>
          <cell r="AR115">
            <v>0</v>
          </cell>
          <cell r="AS115">
            <v>0</v>
          </cell>
          <cell r="AT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1.1846309403437816</v>
          </cell>
          <cell r="AZ115">
            <v>1</v>
          </cell>
          <cell r="BA115">
            <v>0</v>
          </cell>
          <cell r="BB115">
            <v>3.1939814736842105E-2</v>
          </cell>
          <cell r="BC115">
            <v>0</v>
          </cell>
          <cell r="BD115">
            <v>0</v>
          </cell>
          <cell r="BE115">
            <v>0</v>
          </cell>
          <cell r="BF115">
            <v>0.11</v>
          </cell>
          <cell r="BG115">
            <v>0</v>
          </cell>
          <cell r="BH115">
            <v>0</v>
          </cell>
          <cell r="BI115" t="str">
            <v xml:space="preserve"> </v>
          </cell>
          <cell r="BJ115">
            <v>0</v>
          </cell>
          <cell r="BK115">
            <v>0</v>
          </cell>
          <cell r="BL115">
            <v>0</v>
          </cell>
          <cell r="BM115">
            <v>0</v>
          </cell>
          <cell r="BN115">
            <v>0</v>
          </cell>
          <cell r="BP115">
            <v>0</v>
          </cell>
          <cell r="BQ115">
            <v>0</v>
          </cell>
          <cell r="BR115">
            <v>0</v>
          </cell>
          <cell r="BS115">
            <v>0</v>
          </cell>
          <cell r="BU115">
            <v>0</v>
          </cell>
          <cell r="BW115">
            <v>0</v>
          </cell>
          <cell r="BX115">
            <v>0</v>
          </cell>
          <cell r="BY115">
            <v>0</v>
          </cell>
          <cell r="BZ115">
            <v>0</v>
          </cell>
          <cell r="CA115">
            <v>0</v>
          </cell>
          <cell r="CB115">
            <v>0</v>
          </cell>
          <cell r="CC115">
            <v>0</v>
          </cell>
          <cell r="CD115">
            <v>0</v>
          </cell>
          <cell r="CE115">
            <v>0</v>
          </cell>
          <cell r="CF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X115">
            <v>0</v>
          </cell>
          <cell r="CY115">
            <v>0</v>
          </cell>
          <cell r="CZ115">
            <v>0</v>
          </cell>
          <cell r="DA115">
            <v>0</v>
          </cell>
        </row>
        <row r="116">
          <cell r="A116" t="str">
            <v>Dongguan 96</v>
          </cell>
          <cell r="B116" t="str">
            <v>Category 96 N</v>
          </cell>
          <cell r="C116" t="str">
            <v>N</v>
          </cell>
          <cell r="D116" t="str">
            <v>N</v>
          </cell>
          <cell r="E116" t="str">
            <v>N</v>
          </cell>
          <cell r="F116" t="str">
            <v>Category 96</v>
          </cell>
          <cell r="G116" t="str">
            <v>Category 96</v>
          </cell>
          <cell r="H116">
            <v>96</v>
          </cell>
          <cell r="I116" t="str">
            <v>Item #96</v>
          </cell>
          <cell r="S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0</v>
          </cell>
          <cell r="AK116">
            <v>0</v>
          </cell>
          <cell r="AL116">
            <v>0</v>
          </cell>
          <cell r="AM116">
            <v>0</v>
          </cell>
          <cell r="AN116">
            <v>0</v>
          </cell>
          <cell r="AO116">
            <v>0</v>
          </cell>
          <cell r="AQ116">
            <v>0</v>
          </cell>
          <cell r="AR116">
            <v>0</v>
          </cell>
          <cell r="AS116">
            <v>0</v>
          </cell>
          <cell r="AT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1.1846309403437816</v>
          </cell>
          <cell r="AZ116">
            <v>1</v>
          </cell>
          <cell r="BA116">
            <v>0</v>
          </cell>
          <cell r="BB116">
            <v>3.1939814736842105E-2</v>
          </cell>
          <cell r="BC116">
            <v>0</v>
          </cell>
          <cell r="BD116">
            <v>0</v>
          </cell>
          <cell r="BE116">
            <v>0</v>
          </cell>
          <cell r="BF116">
            <v>0.11</v>
          </cell>
          <cell r="BG116">
            <v>0</v>
          </cell>
          <cell r="BH116">
            <v>0</v>
          </cell>
          <cell r="BI116" t="str">
            <v xml:space="preserve"> </v>
          </cell>
          <cell r="BJ116">
            <v>0</v>
          </cell>
          <cell r="BK116">
            <v>0</v>
          </cell>
          <cell r="BL116">
            <v>0</v>
          </cell>
          <cell r="BM116">
            <v>0</v>
          </cell>
          <cell r="BN116">
            <v>0</v>
          </cell>
          <cell r="BP116">
            <v>0</v>
          </cell>
          <cell r="BQ116">
            <v>0</v>
          </cell>
          <cell r="BR116">
            <v>0</v>
          </cell>
          <cell r="BS116">
            <v>0</v>
          </cell>
          <cell r="BU116">
            <v>0</v>
          </cell>
          <cell r="BW116">
            <v>0</v>
          </cell>
          <cell r="BX116">
            <v>0</v>
          </cell>
          <cell r="BY116">
            <v>0</v>
          </cell>
          <cell r="BZ116">
            <v>0</v>
          </cell>
          <cell r="CA116">
            <v>0</v>
          </cell>
          <cell r="CB116">
            <v>0</v>
          </cell>
          <cell r="CC116">
            <v>0</v>
          </cell>
          <cell r="CD116">
            <v>0</v>
          </cell>
          <cell r="CE116">
            <v>0</v>
          </cell>
          <cell r="CF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  <cell r="CS116">
            <v>0</v>
          </cell>
          <cell r="CT116">
            <v>0</v>
          </cell>
          <cell r="CU116">
            <v>0</v>
          </cell>
          <cell r="CV116">
            <v>0</v>
          </cell>
          <cell r="CX116">
            <v>0</v>
          </cell>
          <cell r="CY116">
            <v>0</v>
          </cell>
          <cell r="CZ116">
            <v>0</v>
          </cell>
          <cell r="DA116">
            <v>0</v>
          </cell>
        </row>
        <row r="117">
          <cell r="A117" t="str">
            <v>Dongguan 97</v>
          </cell>
          <cell r="B117" t="str">
            <v>Category 97 N</v>
          </cell>
          <cell r="C117" t="str">
            <v>N</v>
          </cell>
          <cell r="D117" t="str">
            <v>N</v>
          </cell>
          <cell r="E117" t="str">
            <v>N</v>
          </cell>
          <cell r="F117" t="str">
            <v>Category 97</v>
          </cell>
          <cell r="G117" t="str">
            <v>Category 97</v>
          </cell>
          <cell r="H117">
            <v>97</v>
          </cell>
          <cell r="I117" t="str">
            <v>Item #97</v>
          </cell>
          <cell r="S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0</v>
          </cell>
          <cell r="AK117">
            <v>0</v>
          </cell>
          <cell r="AL117">
            <v>0</v>
          </cell>
          <cell r="AM117">
            <v>0</v>
          </cell>
          <cell r="AN117">
            <v>0</v>
          </cell>
          <cell r="AO117">
            <v>0</v>
          </cell>
          <cell r="AQ117">
            <v>0</v>
          </cell>
          <cell r="AR117">
            <v>0</v>
          </cell>
          <cell r="AS117">
            <v>0</v>
          </cell>
          <cell r="AT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1.1846309403437816</v>
          </cell>
          <cell r="AZ117">
            <v>1</v>
          </cell>
          <cell r="BA117">
            <v>0</v>
          </cell>
          <cell r="BB117">
            <v>3.1939814736842105E-2</v>
          </cell>
          <cell r="BC117">
            <v>0</v>
          </cell>
          <cell r="BD117">
            <v>0</v>
          </cell>
          <cell r="BE117">
            <v>0</v>
          </cell>
          <cell r="BF117">
            <v>0.11</v>
          </cell>
          <cell r="BG117">
            <v>0</v>
          </cell>
          <cell r="BH117">
            <v>0</v>
          </cell>
          <cell r="BI117" t="str">
            <v xml:space="preserve"> </v>
          </cell>
          <cell r="BJ117">
            <v>0</v>
          </cell>
          <cell r="BK117">
            <v>0</v>
          </cell>
          <cell r="BL117">
            <v>0</v>
          </cell>
          <cell r="BM117">
            <v>0</v>
          </cell>
          <cell r="BN117">
            <v>0</v>
          </cell>
          <cell r="BP117">
            <v>0</v>
          </cell>
          <cell r="BQ117">
            <v>0</v>
          </cell>
          <cell r="BR117">
            <v>0</v>
          </cell>
          <cell r="BS117">
            <v>0</v>
          </cell>
          <cell r="BU117">
            <v>0</v>
          </cell>
          <cell r="BW117">
            <v>0</v>
          </cell>
          <cell r="BX117">
            <v>0</v>
          </cell>
          <cell r="BY117">
            <v>0</v>
          </cell>
          <cell r="BZ117">
            <v>0</v>
          </cell>
          <cell r="CA117">
            <v>0</v>
          </cell>
          <cell r="CB117">
            <v>0</v>
          </cell>
          <cell r="CC117">
            <v>0</v>
          </cell>
          <cell r="CD117">
            <v>0</v>
          </cell>
          <cell r="CE117">
            <v>0</v>
          </cell>
          <cell r="CF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  <cell r="CS117">
            <v>0</v>
          </cell>
          <cell r="CT117">
            <v>0</v>
          </cell>
          <cell r="CU117">
            <v>0</v>
          </cell>
          <cell r="CV117">
            <v>0</v>
          </cell>
          <cell r="CX117">
            <v>0</v>
          </cell>
          <cell r="CY117">
            <v>0</v>
          </cell>
          <cell r="CZ117">
            <v>0</v>
          </cell>
          <cell r="DA117">
            <v>0</v>
          </cell>
        </row>
        <row r="118">
          <cell r="A118" t="str">
            <v>Dongguan 98</v>
          </cell>
          <cell r="B118" t="str">
            <v>Category 98 N</v>
          </cell>
          <cell r="C118" t="str">
            <v>N</v>
          </cell>
          <cell r="D118" t="str">
            <v>N</v>
          </cell>
          <cell r="E118" t="str">
            <v>N</v>
          </cell>
          <cell r="F118" t="str">
            <v>Category 98</v>
          </cell>
          <cell r="G118" t="str">
            <v>Category 98</v>
          </cell>
          <cell r="H118">
            <v>98</v>
          </cell>
          <cell r="I118" t="str">
            <v>Item #98</v>
          </cell>
          <cell r="S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0</v>
          </cell>
          <cell r="AK118">
            <v>0</v>
          </cell>
          <cell r="AL118">
            <v>0</v>
          </cell>
          <cell r="AM118">
            <v>0</v>
          </cell>
          <cell r="AN118">
            <v>0</v>
          </cell>
          <cell r="AO118">
            <v>0</v>
          </cell>
          <cell r="AQ118">
            <v>0</v>
          </cell>
          <cell r="AR118">
            <v>0</v>
          </cell>
          <cell r="AS118">
            <v>0</v>
          </cell>
          <cell r="AT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1.1846309403437816</v>
          </cell>
          <cell r="AZ118">
            <v>1</v>
          </cell>
          <cell r="BA118">
            <v>0</v>
          </cell>
          <cell r="BB118">
            <v>3.1939814736842105E-2</v>
          </cell>
          <cell r="BC118">
            <v>0</v>
          </cell>
          <cell r="BD118">
            <v>0</v>
          </cell>
          <cell r="BE118">
            <v>0</v>
          </cell>
          <cell r="BF118">
            <v>0.11</v>
          </cell>
          <cell r="BG118">
            <v>0</v>
          </cell>
          <cell r="BH118">
            <v>0</v>
          </cell>
          <cell r="BI118" t="str">
            <v xml:space="preserve"> </v>
          </cell>
          <cell r="BJ118">
            <v>0</v>
          </cell>
          <cell r="BK118">
            <v>0</v>
          </cell>
          <cell r="BL118">
            <v>0</v>
          </cell>
          <cell r="BM118">
            <v>0</v>
          </cell>
          <cell r="BN118">
            <v>0</v>
          </cell>
          <cell r="BP118">
            <v>0</v>
          </cell>
          <cell r="BQ118">
            <v>0</v>
          </cell>
          <cell r="BR118">
            <v>0</v>
          </cell>
          <cell r="BS118">
            <v>0</v>
          </cell>
          <cell r="BU118">
            <v>0</v>
          </cell>
          <cell r="BW118">
            <v>0</v>
          </cell>
          <cell r="BX118">
            <v>0</v>
          </cell>
          <cell r="BY118">
            <v>0</v>
          </cell>
          <cell r="BZ118">
            <v>0</v>
          </cell>
          <cell r="CA118">
            <v>0</v>
          </cell>
          <cell r="CB118">
            <v>0</v>
          </cell>
          <cell r="CC118">
            <v>0</v>
          </cell>
          <cell r="CD118">
            <v>0</v>
          </cell>
          <cell r="CE118">
            <v>0</v>
          </cell>
          <cell r="CF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  <cell r="CS118">
            <v>0</v>
          </cell>
          <cell r="CT118">
            <v>0</v>
          </cell>
          <cell r="CU118">
            <v>0</v>
          </cell>
          <cell r="CV118">
            <v>0</v>
          </cell>
          <cell r="CX118">
            <v>0</v>
          </cell>
          <cell r="CY118">
            <v>0</v>
          </cell>
          <cell r="CZ118">
            <v>0</v>
          </cell>
          <cell r="DA118">
            <v>0</v>
          </cell>
        </row>
        <row r="119">
          <cell r="A119" t="str">
            <v>Dongguan 99</v>
          </cell>
          <cell r="B119" t="str">
            <v>Category 99 N</v>
          </cell>
          <cell r="C119" t="str">
            <v>N</v>
          </cell>
          <cell r="D119" t="str">
            <v>N</v>
          </cell>
          <cell r="E119" t="str">
            <v>N</v>
          </cell>
          <cell r="F119" t="str">
            <v>Category 99</v>
          </cell>
          <cell r="G119" t="str">
            <v>Category 99</v>
          </cell>
          <cell r="H119">
            <v>99</v>
          </cell>
          <cell r="I119" t="str">
            <v>Item #99</v>
          </cell>
          <cell r="S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0</v>
          </cell>
          <cell r="AK119">
            <v>0</v>
          </cell>
          <cell r="AL119">
            <v>0</v>
          </cell>
          <cell r="AM119">
            <v>0</v>
          </cell>
          <cell r="AN119">
            <v>0</v>
          </cell>
          <cell r="AO119">
            <v>0</v>
          </cell>
          <cell r="AQ119">
            <v>0</v>
          </cell>
          <cell r="AR119">
            <v>0</v>
          </cell>
          <cell r="AS119">
            <v>0</v>
          </cell>
          <cell r="AT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1.1846309403437816</v>
          </cell>
          <cell r="AZ119">
            <v>1</v>
          </cell>
          <cell r="BA119">
            <v>0</v>
          </cell>
          <cell r="BB119">
            <v>3.1939814736842105E-2</v>
          </cell>
          <cell r="BC119">
            <v>0</v>
          </cell>
          <cell r="BD119">
            <v>0</v>
          </cell>
          <cell r="BE119">
            <v>0</v>
          </cell>
          <cell r="BF119">
            <v>0.11</v>
          </cell>
          <cell r="BG119">
            <v>0</v>
          </cell>
          <cell r="BH119">
            <v>0</v>
          </cell>
          <cell r="BI119" t="str">
            <v xml:space="preserve"> </v>
          </cell>
          <cell r="BJ119">
            <v>0</v>
          </cell>
          <cell r="BK119">
            <v>0</v>
          </cell>
          <cell r="BL119">
            <v>0</v>
          </cell>
          <cell r="BM119">
            <v>0</v>
          </cell>
          <cell r="BN119">
            <v>0</v>
          </cell>
          <cell r="BP119">
            <v>0</v>
          </cell>
          <cell r="BQ119">
            <v>0</v>
          </cell>
          <cell r="BR119">
            <v>0</v>
          </cell>
          <cell r="BS119">
            <v>0</v>
          </cell>
          <cell r="BU119">
            <v>0</v>
          </cell>
          <cell r="BW119">
            <v>0</v>
          </cell>
          <cell r="BX119">
            <v>0</v>
          </cell>
          <cell r="BY119">
            <v>0</v>
          </cell>
          <cell r="BZ119">
            <v>0</v>
          </cell>
          <cell r="CA119">
            <v>0</v>
          </cell>
          <cell r="CB119">
            <v>0</v>
          </cell>
          <cell r="CC119">
            <v>0</v>
          </cell>
          <cell r="CD119">
            <v>0</v>
          </cell>
          <cell r="CE119">
            <v>0</v>
          </cell>
          <cell r="CF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  <cell r="CS119">
            <v>0</v>
          </cell>
          <cell r="CT119">
            <v>0</v>
          </cell>
          <cell r="CU119">
            <v>0</v>
          </cell>
          <cell r="CV119">
            <v>0</v>
          </cell>
          <cell r="CX119">
            <v>0</v>
          </cell>
          <cell r="CY119">
            <v>0</v>
          </cell>
          <cell r="CZ119">
            <v>0</v>
          </cell>
          <cell r="DA119">
            <v>0</v>
          </cell>
        </row>
        <row r="120">
          <cell r="A120" t="str">
            <v>Dongguan 100</v>
          </cell>
          <cell r="B120" t="str">
            <v>Category 100 N</v>
          </cell>
          <cell r="C120" t="str">
            <v>N</v>
          </cell>
          <cell r="D120" t="str">
            <v>N</v>
          </cell>
          <cell r="E120" t="str">
            <v>N</v>
          </cell>
          <cell r="F120" t="str">
            <v>Category 100</v>
          </cell>
          <cell r="G120" t="str">
            <v>Category 100</v>
          </cell>
          <cell r="H120">
            <v>100</v>
          </cell>
          <cell r="I120" t="str">
            <v>Item #100</v>
          </cell>
          <cell r="S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0</v>
          </cell>
          <cell r="AK120">
            <v>0</v>
          </cell>
          <cell r="AL120">
            <v>0</v>
          </cell>
          <cell r="AM120">
            <v>0</v>
          </cell>
          <cell r="AN120">
            <v>0</v>
          </cell>
          <cell r="AO120">
            <v>0</v>
          </cell>
          <cell r="AQ120">
            <v>0</v>
          </cell>
          <cell r="AR120">
            <v>0</v>
          </cell>
          <cell r="AS120">
            <v>0</v>
          </cell>
          <cell r="AT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1.1846309403437816</v>
          </cell>
          <cell r="AZ120">
            <v>1</v>
          </cell>
          <cell r="BA120">
            <v>0</v>
          </cell>
          <cell r="BB120">
            <v>3.1939814736842105E-2</v>
          </cell>
          <cell r="BC120">
            <v>0</v>
          </cell>
          <cell r="BD120">
            <v>0</v>
          </cell>
          <cell r="BE120">
            <v>0</v>
          </cell>
          <cell r="BF120">
            <v>0.11</v>
          </cell>
          <cell r="BG120">
            <v>0</v>
          </cell>
          <cell r="BH120">
            <v>0</v>
          </cell>
          <cell r="BI120" t="str">
            <v xml:space="preserve"> </v>
          </cell>
          <cell r="BJ120">
            <v>0</v>
          </cell>
          <cell r="BK120">
            <v>0</v>
          </cell>
          <cell r="BL120">
            <v>0</v>
          </cell>
          <cell r="BM120">
            <v>0</v>
          </cell>
          <cell r="BN120">
            <v>0</v>
          </cell>
          <cell r="BP120">
            <v>0</v>
          </cell>
          <cell r="BQ120">
            <v>0</v>
          </cell>
          <cell r="BR120">
            <v>0</v>
          </cell>
          <cell r="BS120">
            <v>0</v>
          </cell>
          <cell r="BU120">
            <v>0</v>
          </cell>
          <cell r="BW120">
            <v>0</v>
          </cell>
          <cell r="BX120">
            <v>0</v>
          </cell>
          <cell r="BY120">
            <v>0</v>
          </cell>
          <cell r="BZ120">
            <v>0</v>
          </cell>
          <cell r="CA120">
            <v>0</v>
          </cell>
          <cell r="CB120">
            <v>0</v>
          </cell>
          <cell r="CC120">
            <v>0</v>
          </cell>
          <cell r="CD120">
            <v>0</v>
          </cell>
          <cell r="CE120">
            <v>0</v>
          </cell>
          <cell r="CF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  <cell r="CS120">
            <v>0</v>
          </cell>
          <cell r="CT120">
            <v>0</v>
          </cell>
          <cell r="CU120">
            <v>0</v>
          </cell>
          <cell r="CV120">
            <v>0</v>
          </cell>
          <cell r="CX120">
            <v>0</v>
          </cell>
          <cell r="CY120">
            <v>0</v>
          </cell>
          <cell r="CZ120">
            <v>0</v>
          </cell>
          <cell r="DA120">
            <v>0</v>
          </cell>
        </row>
        <row r="122">
          <cell r="I122" t="str">
            <v>Total Program</v>
          </cell>
          <cell r="M122">
            <v>390000</v>
          </cell>
          <cell r="O122">
            <v>28.37423076923077</v>
          </cell>
          <cell r="P122">
            <v>0</v>
          </cell>
          <cell r="R122">
            <v>62.169487179487177</v>
          </cell>
          <cell r="S122">
            <v>24246100</v>
          </cell>
          <cell r="AE122">
            <v>11065950</v>
          </cell>
          <cell r="AF122">
            <v>0</v>
          </cell>
          <cell r="AG122">
            <v>11065950</v>
          </cell>
          <cell r="AH122">
            <v>24246100</v>
          </cell>
          <cell r="AI122">
            <v>0.54359876433735732</v>
          </cell>
          <cell r="AK122">
            <v>0</v>
          </cell>
          <cell r="AL122">
            <v>0</v>
          </cell>
          <cell r="AM122">
            <v>0</v>
          </cell>
          <cell r="AN122">
            <v>0</v>
          </cell>
          <cell r="AO122">
            <v>0</v>
          </cell>
          <cell r="AQ122">
            <v>0</v>
          </cell>
          <cell r="AR122">
            <v>0</v>
          </cell>
          <cell r="AS122">
            <v>0</v>
          </cell>
          <cell r="AT122">
            <v>0</v>
          </cell>
          <cell r="AX122">
            <v>390000</v>
          </cell>
          <cell r="AY122">
            <v>1.1846309403437802</v>
          </cell>
          <cell r="BA122">
            <v>5.0823371935304333</v>
          </cell>
          <cell r="BB122">
            <v>3.1939814736842063E-2</v>
          </cell>
          <cell r="BE122">
            <v>0</v>
          </cell>
          <cell r="BF122">
            <v>0.10999999999999995</v>
          </cell>
          <cell r="BH122">
            <v>0</v>
          </cell>
          <cell r="BJ122">
            <v>1982111.5054768689</v>
          </cell>
          <cell r="BK122">
            <v>0</v>
          </cell>
          <cell r="BM122">
            <v>0</v>
          </cell>
          <cell r="BN122">
            <v>1982111.5054768689</v>
          </cell>
          <cell r="BP122">
            <v>0</v>
          </cell>
          <cell r="BQ122">
            <v>0</v>
          </cell>
          <cell r="BR122">
            <v>0</v>
          </cell>
          <cell r="BS122">
            <v>0</v>
          </cell>
          <cell r="BU122">
            <v>0</v>
          </cell>
          <cell r="BW122">
            <v>0</v>
          </cell>
          <cell r="BX122">
            <v>13279.14</v>
          </cell>
          <cell r="BY122">
            <v>145775.44799999997</v>
          </cell>
          <cell r="BZ122">
            <v>2788.6193999999996</v>
          </cell>
          <cell r="CA122">
            <v>0</v>
          </cell>
          <cell r="CB122">
            <v>0</v>
          </cell>
          <cell r="CC122">
            <v>0</v>
          </cell>
          <cell r="CD122">
            <v>0</v>
          </cell>
          <cell r="CE122">
            <v>13279.14</v>
          </cell>
          <cell r="CF122">
            <v>148564.0674</v>
          </cell>
          <cell r="CH122">
            <v>13034782.365476871</v>
          </cell>
          <cell r="CI122">
            <v>0</v>
          </cell>
          <cell r="CJ122">
            <v>0.46239674151814636</v>
          </cell>
          <cell r="CK122">
            <v>0</v>
          </cell>
          <cell r="CL122">
            <v>13034782.365476871</v>
          </cell>
          <cell r="CM122">
            <v>0.46239674151814636</v>
          </cell>
          <cell r="CN122">
            <v>33.42251888583813</v>
          </cell>
          <cell r="CO122">
            <v>13034782.365476871</v>
          </cell>
          <cell r="CP122">
            <v>0.46239674151814636</v>
          </cell>
          <cell r="CQ122">
            <v>33.42251888583813</v>
          </cell>
          <cell r="CS122">
            <v>11211317.634523129</v>
          </cell>
          <cell r="CT122">
            <v>0.46239674151814636</v>
          </cell>
          <cell r="CU122">
            <v>11359881.70192313</v>
          </cell>
          <cell r="CV122">
            <v>0.46852408024066261</v>
          </cell>
          <cell r="CX122">
            <v>18514150</v>
          </cell>
          <cell r="CY122">
            <v>20474044.525476869</v>
          </cell>
          <cell r="CZ122">
            <v>7448200</v>
          </cell>
          <cell r="DA122">
            <v>7439262.1600000001</v>
          </cell>
        </row>
        <row r="124">
          <cell r="I124" t="str">
            <v>Total Program Bid</v>
          </cell>
          <cell r="M124">
            <v>185000</v>
          </cell>
          <cell r="O124">
            <v>29.55108108108108</v>
          </cell>
          <cell r="P124">
            <v>0</v>
          </cell>
          <cell r="R124">
            <v>62.96297297297297</v>
          </cell>
          <cell r="S124">
            <v>11648150</v>
          </cell>
          <cell r="AE124">
            <v>5466950</v>
          </cell>
          <cell r="AF124">
            <v>0</v>
          </cell>
          <cell r="AG124">
            <v>5466950</v>
          </cell>
          <cell r="AH124">
            <v>11648150</v>
          </cell>
          <cell r="AI124">
            <v>0.53065937509389904</v>
          </cell>
          <cell r="AK124">
            <v>0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Q124">
            <v>0</v>
          </cell>
          <cell r="AR124">
            <v>0</v>
          </cell>
          <cell r="AS124">
            <v>0</v>
          </cell>
          <cell r="AT124">
            <v>0</v>
          </cell>
          <cell r="AX124">
            <v>185000</v>
          </cell>
          <cell r="BA124">
            <v>5.2148332399652793</v>
          </cell>
          <cell r="BE124">
            <v>0</v>
          </cell>
          <cell r="BH124">
            <v>0</v>
          </cell>
          <cell r="BJ124">
            <v>964744.14939357666</v>
          </cell>
          <cell r="BK124">
            <v>0</v>
          </cell>
          <cell r="BM124">
            <v>0</v>
          </cell>
          <cell r="BN124">
            <v>964744.14939357666</v>
          </cell>
          <cell r="BP124">
            <v>0</v>
          </cell>
          <cell r="BQ124">
            <v>0</v>
          </cell>
          <cell r="BR124">
            <v>0</v>
          </cell>
          <cell r="BS124">
            <v>0</v>
          </cell>
          <cell r="BU124">
            <v>0</v>
          </cell>
          <cell r="BW124">
            <v>0</v>
          </cell>
          <cell r="BX124">
            <v>6560.34</v>
          </cell>
          <cell r="BY124">
            <v>72017.954666666657</v>
          </cell>
          <cell r="BZ124">
            <v>1377.6713999999999</v>
          </cell>
          <cell r="CA124">
            <v>0</v>
          </cell>
          <cell r="CB124">
            <v>0</v>
          </cell>
          <cell r="CC124">
            <v>0</v>
          </cell>
          <cell r="CD124">
            <v>0</v>
          </cell>
          <cell r="CE124">
            <v>6560.34</v>
          </cell>
          <cell r="CF124">
            <v>73395.626066666664</v>
          </cell>
          <cell r="CH124">
            <v>6425133.8093935773</v>
          </cell>
          <cell r="CI124">
            <v>0</v>
          </cell>
          <cell r="CJ124">
            <v>0.44839877496481606</v>
          </cell>
          <cell r="CK124">
            <v>0</v>
          </cell>
          <cell r="CL124">
            <v>6425133.8093935773</v>
          </cell>
          <cell r="CM124">
            <v>0.44839877496481606</v>
          </cell>
          <cell r="CN124">
            <v>34.730453023749064</v>
          </cell>
          <cell r="CO124">
            <v>6425133.8093935773</v>
          </cell>
          <cell r="CP124">
            <v>0.44839877496481606</v>
          </cell>
          <cell r="CQ124">
            <v>34.730453023749064</v>
          </cell>
          <cell r="CS124">
            <v>5223016.1906064227</v>
          </cell>
          <cell r="CT124">
            <v>0.44839877496481612</v>
          </cell>
          <cell r="CU124">
            <v>5296411.8166730888</v>
          </cell>
          <cell r="CV124">
            <v>0.45469982930105546</v>
          </cell>
          <cell r="CX124">
            <v>9936900</v>
          </cell>
          <cell r="CY124">
            <v>10889719.869393576</v>
          </cell>
          <cell r="CZ124">
            <v>4469950</v>
          </cell>
          <cell r="DA124">
            <v>4464586.0599999996</v>
          </cell>
        </row>
        <row r="127">
          <cell r="I127" t="str">
            <v>Category 1 Y</v>
          </cell>
          <cell r="M127">
            <v>0</v>
          </cell>
          <cell r="O127">
            <v>0</v>
          </cell>
          <cell r="P127">
            <v>0</v>
          </cell>
          <cell r="R127">
            <v>0</v>
          </cell>
          <cell r="S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K127">
            <v>0</v>
          </cell>
          <cell r="AL127">
            <v>0</v>
          </cell>
          <cell r="AM127">
            <v>0</v>
          </cell>
          <cell r="AN127">
            <v>0</v>
          </cell>
          <cell r="AO127">
            <v>0</v>
          </cell>
          <cell r="AQ127">
            <v>0</v>
          </cell>
          <cell r="AR127">
            <v>0</v>
          </cell>
          <cell r="AS127">
            <v>0</v>
          </cell>
          <cell r="AT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  <cell r="BL127">
            <v>0</v>
          </cell>
          <cell r="BM127">
            <v>0</v>
          </cell>
          <cell r="BN127">
            <v>0</v>
          </cell>
          <cell r="BP127">
            <v>0</v>
          </cell>
          <cell r="BQ127">
            <v>0</v>
          </cell>
          <cell r="BR127">
            <v>0</v>
          </cell>
          <cell r="BS127">
            <v>0</v>
          </cell>
          <cell r="BU127">
            <v>0</v>
          </cell>
          <cell r="BW127">
            <v>0</v>
          </cell>
          <cell r="BX127">
            <v>0</v>
          </cell>
          <cell r="BY127">
            <v>0</v>
          </cell>
          <cell r="BZ127">
            <v>0</v>
          </cell>
          <cell r="CA127">
            <v>0</v>
          </cell>
          <cell r="CB127">
            <v>0</v>
          </cell>
          <cell r="CC127">
            <v>0</v>
          </cell>
          <cell r="CD127">
            <v>0</v>
          </cell>
          <cell r="CE127">
            <v>0</v>
          </cell>
          <cell r="CF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  <cell r="CS127">
            <v>0</v>
          </cell>
          <cell r="CT127">
            <v>0</v>
          </cell>
          <cell r="CU127">
            <v>0</v>
          </cell>
          <cell r="CV127">
            <v>0</v>
          </cell>
          <cell r="CX127">
            <v>0</v>
          </cell>
          <cell r="CY127">
            <v>0</v>
          </cell>
          <cell r="CZ127">
            <v>0</v>
          </cell>
          <cell r="DA127">
            <v>0</v>
          </cell>
        </row>
        <row r="128">
          <cell r="I128" t="str">
            <v>Category 2 Y</v>
          </cell>
          <cell r="M128">
            <v>0</v>
          </cell>
          <cell r="O128">
            <v>0</v>
          </cell>
          <cell r="P128">
            <v>0</v>
          </cell>
          <cell r="R128">
            <v>0</v>
          </cell>
          <cell r="S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  <cell r="BL128">
            <v>0</v>
          </cell>
          <cell r="BM128">
            <v>0</v>
          </cell>
          <cell r="BN128">
            <v>0</v>
          </cell>
          <cell r="BP128">
            <v>0</v>
          </cell>
          <cell r="BQ128">
            <v>0</v>
          </cell>
          <cell r="BR128">
            <v>0</v>
          </cell>
          <cell r="BS128">
            <v>0</v>
          </cell>
          <cell r="BU128">
            <v>0</v>
          </cell>
          <cell r="BW128">
            <v>0</v>
          </cell>
          <cell r="BX128">
            <v>0</v>
          </cell>
          <cell r="BY128">
            <v>0</v>
          </cell>
          <cell r="BZ128">
            <v>0</v>
          </cell>
          <cell r="CA128">
            <v>0</v>
          </cell>
          <cell r="CB128">
            <v>0</v>
          </cell>
          <cell r="CC128">
            <v>0</v>
          </cell>
          <cell r="CD128">
            <v>0</v>
          </cell>
          <cell r="CE128">
            <v>0</v>
          </cell>
          <cell r="CF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  <cell r="CS128">
            <v>0</v>
          </cell>
          <cell r="CT128">
            <v>0</v>
          </cell>
          <cell r="CU128">
            <v>0</v>
          </cell>
          <cell r="CV128">
            <v>0</v>
          </cell>
          <cell r="CX128">
            <v>0</v>
          </cell>
          <cell r="CY128">
            <v>0</v>
          </cell>
          <cell r="CZ128">
            <v>0</v>
          </cell>
          <cell r="DA128">
            <v>0</v>
          </cell>
        </row>
        <row r="129">
          <cell r="I129" t="str">
            <v>Category 3 Y</v>
          </cell>
          <cell r="M129">
            <v>0</v>
          </cell>
          <cell r="O129">
            <v>0</v>
          </cell>
          <cell r="P129">
            <v>0</v>
          </cell>
          <cell r="R129">
            <v>0</v>
          </cell>
          <cell r="S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0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  <cell r="BL129">
            <v>0</v>
          </cell>
          <cell r="BM129">
            <v>0</v>
          </cell>
          <cell r="BN129">
            <v>0</v>
          </cell>
          <cell r="BP129">
            <v>0</v>
          </cell>
          <cell r="BQ129">
            <v>0</v>
          </cell>
          <cell r="BR129">
            <v>0</v>
          </cell>
          <cell r="BS129">
            <v>0</v>
          </cell>
          <cell r="BU129">
            <v>0</v>
          </cell>
          <cell r="BW129">
            <v>0</v>
          </cell>
          <cell r="BX129">
            <v>0</v>
          </cell>
          <cell r="BY129">
            <v>0</v>
          </cell>
          <cell r="BZ129">
            <v>0</v>
          </cell>
          <cell r="CA129">
            <v>0</v>
          </cell>
          <cell r="CB129">
            <v>0</v>
          </cell>
          <cell r="CC129">
            <v>0</v>
          </cell>
          <cell r="CD129">
            <v>0</v>
          </cell>
          <cell r="CE129">
            <v>0</v>
          </cell>
          <cell r="CF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  <cell r="CS129">
            <v>0</v>
          </cell>
          <cell r="CT129">
            <v>0</v>
          </cell>
          <cell r="CU129">
            <v>0</v>
          </cell>
          <cell r="CV129">
            <v>0</v>
          </cell>
          <cell r="CX129">
            <v>0</v>
          </cell>
          <cell r="CY129">
            <v>0</v>
          </cell>
          <cell r="CZ129">
            <v>0</v>
          </cell>
          <cell r="DA129">
            <v>0</v>
          </cell>
        </row>
        <row r="130">
          <cell r="I130" t="str">
            <v>Category 4 Y</v>
          </cell>
          <cell r="M130">
            <v>0</v>
          </cell>
          <cell r="O130">
            <v>0</v>
          </cell>
          <cell r="P130">
            <v>0</v>
          </cell>
          <cell r="R130">
            <v>0</v>
          </cell>
          <cell r="S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Q130">
            <v>0</v>
          </cell>
          <cell r="AR130">
            <v>0</v>
          </cell>
          <cell r="AS130">
            <v>0</v>
          </cell>
          <cell r="AT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0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  <cell r="BL130">
            <v>0</v>
          </cell>
          <cell r="BM130">
            <v>0</v>
          </cell>
          <cell r="BN130">
            <v>0</v>
          </cell>
          <cell r="BP130">
            <v>0</v>
          </cell>
          <cell r="BQ130">
            <v>0</v>
          </cell>
          <cell r="BR130">
            <v>0</v>
          </cell>
          <cell r="BS130">
            <v>0</v>
          </cell>
          <cell r="BU130">
            <v>0</v>
          </cell>
          <cell r="BW130">
            <v>0</v>
          </cell>
          <cell r="BX130">
            <v>0</v>
          </cell>
          <cell r="BY130">
            <v>0</v>
          </cell>
          <cell r="BZ130">
            <v>0</v>
          </cell>
          <cell r="CA130">
            <v>0</v>
          </cell>
          <cell r="CB130">
            <v>0</v>
          </cell>
          <cell r="CC130">
            <v>0</v>
          </cell>
          <cell r="CD130">
            <v>0</v>
          </cell>
          <cell r="CE130">
            <v>0</v>
          </cell>
          <cell r="CF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  <cell r="CS130">
            <v>0</v>
          </cell>
          <cell r="CT130">
            <v>0</v>
          </cell>
          <cell r="CU130">
            <v>0</v>
          </cell>
          <cell r="CV130">
            <v>0</v>
          </cell>
          <cell r="CX130">
            <v>0</v>
          </cell>
          <cell r="CY130">
            <v>0</v>
          </cell>
          <cell r="CZ130">
            <v>0</v>
          </cell>
          <cell r="DA130">
            <v>0</v>
          </cell>
        </row>
        <row r="131">
          <cell r="I131" t="str">
            <v>Category 5 Y</v>
          </cell>
          <cell r="M131">
            <v>0</v>
          </cell>
          <cell r="O131">
            <v>0</v>
          </cell>
          <cell r="P131">
            <v>0</v>
          </cell>
          <cell r="R131">
            <v>0</v>
          </cell>
          <cell r="S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  <cell r="BL131">
            <v>0</v>
          </cell>
          <cell r="BM131">
            <v>0</v>
          </cell>
          <cell r="BN131">
            <v>0</v>
          </cell>
          <cell r="BP131">
            <v>0</v>
          </cell>
          <cell r="BQ131">
            <v>0</v>
          </cell>
          <cell r="BR131">
            <v>0</v>
          </cell>
          <cell r="BS131">
            <v>0</v>
          </cell>
          <cell r="BU131">
            <v>0</v>
          </cell>
          <cell r="BW131">
            <v>0</v>
          </cell>
          <cell r="BX131">
            <v>0</v>
          </cell>
          <cell r="BY131">
            <v>0</v>
          </cell>
          <cell r="BZ131">
            <v>0</v>
          </cell>
          <cell r="CA131">
            <v>0</v>
          </cell>
          <cell r="CB131">
            <v>0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P131">
            <v>0</v>
          </cell>
          <cell r="CQ131">
            <v>0</v>
          </cell>
          <cell r="CS131">
            <v>0</v>
          </cell>
          <cell r="CT131">
            <v>0</v>
          </cell>
          <cell r="CU131">
            <v>0</v>
          </cell>
          <cell r="CV131">
            <v>0</v>
          </cell>
          <cell r="CX131">
            <v>0</v>
          </cell>
          <cell r="CY131">
            <v>0</v>
          </cell>
          <cell r="CZ131">
            <v>0</v>
          </cell>
          <cell r="DA131">
            <v>0</v>
          </cell>
        </row>
        <row r="132">
          <cell r="I132" t="str">
            <v>Category 6 Y</v>
          </cell>
          <cell r="M132">
            <v>0</v>
          </cell>
          <cell r="O132">
            <v>0</v>
          </cell>
          <cell r="P132">
            <v>0</v>
          </cell>
          <cell r="R132">
            <v>0</v>
          </cell>
          <cell r="S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0</v>
          </cell>
          <cell r="AK132">
            <v>0</v>
          </cell>
          <cell r="AL132">
            <v>0</v>
          </cell>
          <cell r="AM132">
            <v>0</v>
          </cell>
          <cell r="AN132">
            <v>0</v>
          </cell>
          <cell r="AO132">
            <v>0</v>
          </cell>
          <cell r="AQ132">
            <v>0</v>
          </cell>
          <cell r="AR132">
            <v>0</v>
          </cell>
          <cell r="AS132">
            <v>0</v>
          </cell>
          <cell r="AT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  <cell r="BL132">
            <v>0</v>
          </cell>
          <cell r="BM132">
            <v>0</v>
          </cell>
          <cell r="BN132">
            <v>0</v>
          </cell>
          <cell r="BP132">
            <v>0</v>
          </cell>
          <cell r="BQ132">
            <v>0</v>
          </cell>
          <cell r="BR132">
            <v>0</v>
          </cell>
          <cell r="BS132">
            <v>0</v>
          </cell>
          <cell r="BU132">
            <v>0</v>
          </cell>
          <cell r="BW132">
            <v>0</v>
          </cell>
          <cell r="BX132">
            <v>0</v>
          </cell>
          <cell r="BY132">
            <v>0</v>
          </cell>
          <cell r="BZ132">
            <v>0</v>
          </cell>
          <cell r="CA132">
            <v>0</v>
          </cell>
          <cell r="CB132">
            <v>0</v>
          </cell>
          <cell r="CC132">
            <v>0</v>
          </cell>
          <cell r="CD132">
            <v>0</v>
          </cell>
          <cell r="CE132">
            <v>0</v>
          </cell>
          <cell r="CF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P132">
            <v>0</v>
          </cell>
          <cell r="CQ132">
            <v>0</v>
          </cell>
          <cell r="CS132">
            <v>0</v>
          </cell>
          <cell r="CT132">
            <v>0</v>
          </cell>
          <cell r="CU132">
            <v>0</v>
          </cell>
          <cell r="CV132">
            <v>0</v>
          </cell>
          <cell r="CX132">
            <v>0</v>
          </cell>
          <cell r="CY132">
            <v>0</v>
          </cell>
          <cell r="CZ132">
            <v>0</v>
          </cell>
          <cell r="DA132">
            <v>0</v>
          </cell>
        </row>
        <row r="133">
          <cell r="I133" t="str">
            <v>Category 7 Y</v>
          </cell>
          <cell r="M133">
            <v>0</v>
          </cell>
          <cell r="O133">
            <v>0</v>
          </cell>
          <cell r="P133">
            <v>0</v>
          </cell>
          <cell r="R133">
            <v>0</v>
          </cell>
          <cell r="S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0</v>
          </cell>
          <cell r="AK133">
            <v>0</v>
          </cell>
          <cell r="AL133">
            <v>0</v>
          </cell>
          <cell r="AM133">
            <v>0</v>
          </cell>
          <cell r="AN133">
            <v>0</v>
          </cell>
          <cell r="AO133">
            <v>0</v>
          </cell>
          <cell r="AQ133">
            <v>0</v>
          </cell>
          <cell r="AR133">
            <v>0</v>
          </cell>
          <cell r="AS133">
            <v>0</v>
          </cell>
          <cell r="AT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0</v>
          </cell>
          <cell r="BJ133">
            <v>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P133">
            <v>0</v>
          </cell>
          <cell r="BQ133">
            <v>0</v>
          </cell>
          <cell r="BR133">
            <v>0</v>
          </cell>
          <cell r="BS133">
            <v>0</v>
          </cell>
          <cell r="BU133">
            <v>0</v>
          </cell>
          <cell r="BW133">
            <v>0</v>
          </cell>
          <cell r="BX133">
            <v>0</v>
          </cell>
          <cell r="BY133">
            <v>0</v>
          </cell>
          <cell r="BZ133">
            <v>0</v>
          </cell>
          <cell r="CA133">
            <v>0</v>
          </cell>
          <cell r="CB133">
            <v>0</v>
          </cell>
          <cell r="CC133">
            <v>0</v>
          </cell>
          <cell r="CD133">
            <v>0</v>
          </cell>
          <cell r="CE133">
            <v>0</v>
          </cell>
          <cell r="CF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  <cell r="CS133">
            <v>0</v>
          </cell>
          <cell r="CT133">
            <v>0</v>
          </cell>
          <cell r="CU133">
            <v>0</v>
          </cell>
          <cell r="CV133">
            <v>0</v>
          </cell>
          <cell r="CX133">
            <v>0</v>
          </cell>
          <cell r="CY133">
            <v>0</v>
          </cell>
          <cell r="CZ133">
            <v>0</v>
          </cell>
          <cell r="DA133">
            <v>0</v>
          </cell>
        </row>
        <row r="134">
          <cell r="I134" t="str">
            <v>Category 8 Y</v>
          </cell>
          <cell r="M134">
            <v>0</v>
          </cell>
          <cell r="O134">
            <v>0</v>
          </cell>
          <cell r="P134">
            <v>0</v>
          </cell>
          <cell r="R134">
            <v>0</v>
          </cell>
          <cell r="S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0</v>
          </cell>
          <cell r="AK134">
            <v>0</v>
          </cell>
          <cell r="AL134">
            <v>0</v>
          </cell>
          <cell r="AM134">
            <v>0</v>
          </cell>
          <cell r="AN134">
            <v>0</v>
          </cell>
          <cell r="AO134">
            <v>0</v>
          </cell>
          <cell r="AQ134">
            <v>0</v>
          </cell>
          <cell r="AR134">
            <v>0</v>
          </cell>
          <cell r="AS134">
            <v>0</v>
          </cell>
          <cell r="AT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P134">
            <v>0</v>
          </cell>
          <cell r="BQ134">
            <v>0</v>
          </cell>
          <cell r="BR134">
            <v>0</v>
          </cell>
          <cell r="BS134">
            <v>0</v>
          </cell>
          <cell r="BU134">
            <v>0</v>
          </cell>
          <cell r="BW134">
            <v>0</v>
          </cell>
          <cell r="BX134">
            <v>0</v>
          </cell>
          <cell r="BY134">
            <v>0</v>
          </cell>
          <cell r="BZ134">
            <v>0</v>
          </cell>
          <cell r="CA134">
            <v>0</v>
          </cell>
          <cell r="CB134">
            <v>0</v>
          </cell>
          <cell r="CC134">
            <v>0</v>
          </cell>
          <cell r="CD134">
            <v>0</v>
          </cell>
          <cell r="CE134">
            <v>0</v>
          </cell>
          <cell r="CF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  <cell r="CS134">
            <v>0</v>
          </cell>
          <cell r="CT134">
            <v>0</v>
          </cell>
          <cell r="CU134">
            <v>0</v>
          </cell>
          <cell r="CV134">
            <v>0</v>
          </cell>
          <cell r="CX134">
            <v>0</v>
          </cell>
          <cell r="CY134">
            <v>0</v>
          </cell>
          <cell r="CZ134">
            <v>0</v>
          </cell>
          <cell r="DA134">
            <v>0</v>
          </cell>
        </row>
        <row r="135">
          <cell r="I135" t="str">
            <v>Category 9 Y</v>
          </cell>
          <cell r="M135">
            <v>0</v>
          </cell>
          <cell r="O135">
            <v>0</v>
          </cell>
          <cell r="P135">
            <v>0</v>
          </cell>
          <cell r="R135">
            <v>0</v>
          </cell>
          <cell r="S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0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0</v>
          </cell>
          <cell r="AQ135">
            <v>0</v>
          </cell>
          <cell r="AR135">
            <v>0</v>
          </cell>
          <cell r="AS135">
            <v>0</v>
          </cell>
          <cell r="AT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J135">
            <v>0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P135">
            <v>0</v>
          </cell>
          <cell r="BQ135">
            <v>0</v>
          </cell>
          <cell r="BR135">
            <v>0</v>
          </cell>
          <cell r="BS135">
            <v>0</v>
          </cell>
          <cell r="BU135">
            <v>0</v>
          </cell>
          <cell r="BW135">
            <v>0</v>
          </cell>
          <cell r="BX135">
            <v>0</v>
          </cell>
          <cell r="BY135">
            <v>0</v>
          </cell>
          <cell r="BZ135">
            <v>0</v>
          </cell>
          <cell r="CA135">
            <v>0</v>
          </cell>
          <cell r="CB135">
            <v>0</v>
          </cell>
          <cell r="CC135">
            <v>0</v>
          </cell>
          <cell r="CD135">
            <v>0</v>
          </cell>
          <cell r="CE135">
            <v>0</v>
          </cell>
          <cell r="CF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  <cell r="CS135">
            <v>0</v>
          </cell>
          <cell r="CT135">
            <v>0</v>
          </cell>
          <cell r="CU135">
            <v>0</v>
          </cell>
          <cell r="CV135">
            <v>0</v>
          </cell>
          <cell r="CX135">
            <v>0</v>
          </cell>
          <cell r="CY135">
            <v>0</v>
          </cell>
          <cell r="CZ135">
            <v>0</v>
          </cell>
          <cell r="DA135">
            <v>0</v>
          </cell>
        </row>
        <row r="136">
          <cell r="I136" t="str">
            <v>Category 10 Y</v>
          </cell>
          <cell r="M136">
            <v>0</v>
          </cell>
          <cell r="O136">
            <v>0</v>
          </cell>
          <cell r="P136">
            <v>0</v>
          </cell>
          <cell r="R136">
            <v>0</v>
          </cell>
          <cell r="S136">
            <v>0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0</v>
          </cell>
          <cell r="AK136">
            <v>0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Q136">
            <v>0</v>
          </cell>
          <cell r="AR136">
            <v>0</v>
          </cell>
          <cell r="AS136">
            <v>0</v>
          </cell>
          <cell r="AT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J136">
            <v>0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P136">
            <v>0</v>
          </cell>
          <cell r="BQ136">
            <v>0</v>
          </cell>
          <cell r="BR136">
            <v>0</v>
          </cell>
          <cell r="BS136">
            <v>0</v>
          </cell>
          <cell r="BU136">
            <v>0</v>
          </cell>
          <cell r="BW136">
            <v>0</v>
          </cell>
          <cell r="BX136">
            <v>0</v>
          </cell>
          <cell r="BY136">
            <v>0</v>
          </cell>
          <cell r="BZ136">
            <v>0</v>
          </cell>
          <cell r="CA136">
            <v>0</v>
          </cell>
          <cell r="CB136">
            <v>0</v>
          </cell>
          <cell r="CC136">
            <v>0</v>
          </cell>
          <cell r="CD136">
            <v>0</v>
          </cell>
          <cell r="CE136">
            <v>0</v>
          </cell>
          <cell r="CF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  <cell r="CS136">
            <v>0</v>
          </cell>
          <cell r="CT136">
            <v>0</v>
          </cell>
          <cell r="CU136">
            <v>0</v>
          </cell>
          <cell r="CV136">
            <v>0</v>
          </cell>
          <cell r="CX136">
            <v>0</v>
          </cell>
          <cell r="CY136">
            <v>0</v>
          </cell>
          <cell r="CZ136">
            <v>0</v>
          </cell>
          <cell r="DA136">
            <v>0</v>
          </cell>
        </row>
        <row r="137">
          <cell r="I137" t="str">
            <v>Category 11 Y</v>
          </cell>
          <cell r="M137">
            <v>0</v>
          </cell>
          <cell r="O137">
            <v>0</v>
          </cell>
          <cell r="P137">
            <v>0</v>
          </cell>
          <cell r="R137">
            <v>0</v>
          </cell>
          <cell r="S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0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Q137">
            <v>0</v>
          </cell>
          <cell r="AR137">
            <v>0</v>
          </cell>
          <cell r="AS137">
            <v>0</v>
          </cell>
          <cell r="AT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0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J137">
            <v>0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P137">
            <v>0</v>
          </cell>
          <cell r="BQ137">
            <v>0</v>
          </cell>
          <cell r="BR137">
            <v>0</v>
          </cell>
          <cell r="BS137">
            <v>0</v>
          </cell>
          <cell r="BU137">
            <v>0</v>
          </cell>
          <cell r="BW137">
            <v>0</v>
          </cell>
          <cell r="BX137">
            <v>0</v>
          </cell>
          <cell r="BY137">
            <v>0</v>
          </cell>
          <cell r="BZ137">
            <v>0</v>
          </cell>
          <cell r="CA137">
            <v>0</v>
          </cell>
          <cell r="CB137">
            <v>0</v>
          </cell>
          <cell r="CC137">
            <v>0</v>
          </cell>
          <cell r="CD137">
            <v>0</v>
          </cell>
          <cell r="CE137">
            <v>0</v>
          </cell>
          <cell r="CF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  <cell r="CS137">
            <v>0</v>
          </cell>
          <cell r="CT137">
            <v>0</v>
          </cell>
          <cell r="CU137">
            <v>0</v>
          </cell>
          <cell r="CV137">
            <v>0</v>
          </cell>
          <cell r="CX137">
            <v>0</v>
          </cell>
          <cell r="CY137">
            <v>0</v>
          </cell>
          <cell r="CZ137">
            <v>0</v>
          </cell>
          <cell r="DA137">
            <v>0</v>
          </cell>
        </row>
        <row r="138">
          <cell r="I138" t="str">
            <v>Category 12 Y</v>
          </cell>
          <cell r="M138">
            <v>0</v>
          </cell>
          <cell r="O138">
            <v>0</v>
          </cell>
          <cell r="P138">
            <v>0</v>
          </cell>
          <cell r="R138">
            <v>0</v>
          </cell>
          <cell r="S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Q138">
            <v>0</v>
          </cell>
          <cell r="AR138">
            <v>0</v>
          </cell>
          <cell r="AS138">
            <v>0</v>
          </cell>
          <cell r="AT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J138">
            <v>0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P138">
            <v>0</v>
          </cell>
          <cell r="BQ138">
            <v>0</v>
          </cell>
          <cell r="BR138">
            <v>0</v>
          </cell>
          <cell r="BS138">
            <v>0</v>
          </cell>
          <cell r="BU138">
            <v>0</v>
          </cell>
          <cell r="BW138">
            <v>0</v>
          </cell>
          <cell r="BX138">
            <v>0</v>
          </cell>
          <cell r="BY138">
            <v>0</v>
          </cell>
          <cell r="BZ138">
            <v>0</v>
          </cell>
          <cell r="CA138">
            <v>0</v>
          </cell>
          <cell r="CB138">
            <v>0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  <cell r="CQ138">
            <v>0</v>
          </cell>
          <cell r="CS138">
            <v>0</v>
          </cell>
          <cell r="CT138">
            <v>0</v>
          </cell>
          <cell r="CU138">
            <v>0</v>
          </cell>
          <cell r="CV138">
            <v>0</v>
          </cell>
          <cell r="CX138">
            <v>0</v>
          </cell>
          <cell r="CY138">
            <v>0</v>
          </cell>
          <cell r="CZ138">
            <v>0</v>
          </cell>
          <cell r="DA138">
            <v>0</v>
          </cell>
        </row>
        <row r="139">
          <cell r="I139" t="str">
            <v>Category 13 Y</v>
          </cell>
          <cell r="M139">
            <v>0</v>
          </cell>
          <cell r="O139">
            <v>0</v>
          </cell>
          <cell r="P139">
            <v>0</v>
          </cell>
          <cell r="R139">
            <v>0</v>
          </cell>
          <cell r="S139">
            <v>0</v>
          </cell>
          <cell r="AE139">
            <v>0</v>
          </cell>
          <cell r="AF139">
            <v>0</v>
          </cell>
          <cell r="AG139">
            <v>0</v>
          </cell>
          <cell r="AH139">
            <v>0</v>
          </cell>
          <cell r="AI139">
            <v>0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Q139">
            <v>0</v>
          </cell>
          <cell r="AR139">
            <v>0</v>
          </cell>
          <cell r="AS139">
            <v>0</v>
          </cell>
          <cell r="AT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J139">
            <v>0</v>
          </cell>
          <cell r="BK139">
            <v>0</v>
          </cell>
          <cell r="BL139">
            <v>0</v>
          </cell>
          <cell r="BM139">
            <v>0</v>
          </cell>
          <cell r="BN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U139">
            <v>0</v>
          </cell>
          <cell r="BW139">
            <v>0</v>
          </cell>
          <cell r="BX139">
            <v>0</v>
          </cell>
          <cell r="BY139">
            <v>0</v>
          </cell>
          <cell r="BZ139">
            <v>0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  <cell r="CS139">
            <v>0</v>
          </cell>
          <cell r="CT139">
            <v>0</v>
          </cell>
          <cell r="CU139">
            <v>0</v>
          </cell>
          <cell r="CV139">
            <v>0</v>
          </cell>
          <cell r="CX139">
            <v>0</v>
          </cell>
          <cell r="CY139">
            <v>0</v>
          </cell>
          <cell r="CZ139">
            <v>0</v>
          </cell>
          <cell r="DA139">
            <v>0</v>
          </cell>
        </row>
        <row r="140">
          <cell r="I140" t="str">
            <v>Category 14 Y</v>
          </cell>
          <cell r="M140">
            <v>0</v>
          </cell>
          <cell r="O140">
            <v>0</v>
          </cell>
          <cell r="P140">
            <v>0</v>
          </cell>
          <cell r="R140">
            <v>0</v>
          </cell>
          <cell r="S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Q140">
            <v>0</v>
          </cell>
          <cell r="AR140">
            <v>0</v>
          </cell>
          <cell r="AS140">
            <v>0</v>
          </cell>
          <cell r="AT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J140">
            <v>0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P140">
            <v>0</v>
          </cell>
          <cell r="BQ140">
            <v>0</v>
          </cell>
          <cell r="BR140">
            <v>0</v>
          </cell>
          <cell r="BS140">
            <v>0</v>
          </cell>
          <cell r="BU140">
            <v>0</v>
          </cell>
          <cell r="BW140">
            <v>0</v>
          </cell>
          <cell r="BX140">
            <v>0</v>
          </cell>
          <cell r="BY140">
            <v>0</v>
          </cell>
          <cell r="BZ140">
            <v>0</v>
          </cell>
          <cell r="CA140">
            <v>0</v>
          </cell>
          <cell r="CB140">
            <v>0</v>
          </cell>
          <cell r="CC140">
            <v>0</v>
          </cell>
          <cell r="CD140">
            <v>0</v>
          </cell>
          <cell r="CE140">
            <v>0</v>
          </cell>
          <cell r="CF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  <cell r="CS140">
            <v>0</v>
          </cell>
          <cell r="CT140">
            <v>0</v>
          </cell>
          <cell r="CU140">
            <v>0</v>
          </cell>
          <cell r="CV140">
            <v>0</v>
          </cell>
          <cell r="CX140">
            <v>0</v>
          </cell>
          <cell r="CY140">
            <v>0</v>
          </cell>
          <cell r="CZ140">
            <v>0</v>
          </cell>
          <cell r="DA140">
            <v>0</v>
          </cell>
        </row>
        <row r="141">
          <cell r="I141" t="str">
            <v>Category 15 Y</v>
          </cell>
          <cell r="M141">
            <v>0</v>
          </cell>
          <cell r="O141">
            <v>0</v>
          </cell>
          <cell r="P141">
            <v>0</v>
          </cell>
          <cell r="R141">
            <v>0</v>
          </cell>
          <cell r="S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K141">
            <v>0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Q141">
            <v>0</v>
          </cell>
          <cell r="AR141">
            <v>0</v>
          </cell>
          <cell r="AS141">
            <v>0</v>
          </cell>
          <cell r="AT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0</v>
          </cell>
          <cell r="BG141">
            <v>0</v>
          </cell>
          <cell r="BH141">
            <v>0</v>
          </cell>
          <cell r="BJ141">
            <v>0</v>
          </cell>
          <cell r="BK141">
            <v>0</v>
          </cell>
          <cell r="BL141">
            <v>0</v>
          </cell>
          <cell r="BM141">
            <v>0</v>
          </cell>
          <cell r="BN141">
            <v>0</v>
          </cell>
          <cell r="BP141">
            <v>0</v>
          </cell>
          <cell r="BQ141">
            <v>0</v>
          </cell>
          <cell r="BR141">
            <v>0</v>
          </cell>
          <cell r="BS141">
            <v>0</v>
          </cell>
          <cell r="BU141">
            <v>0</v>
          </cell>
          <cell r="BW141">
            <v>0</v>
          </cell>
          <cell r="BX141">
            <v>0</v>
          </cell>
          <cell r="BY141">
            <v>0</v>
          </cell>
          <cell r="BZ141">
            <v>0</v>
          </cell>
          <cell r="CA141">
            <v>0</v>
          </cell>
          <cell r="CB141">
            <v>0</v>
          </cell>
          <cell r="CC141">
            <v>0</v>
          </cell>
          <cell r="CD141">
            <v>0</v>
          </cell>
          <cell r="CE141">
            <v>0</v>
          </cell>
          <cell r="CF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  <cell r="CS141">
            <v>0</v>
          </cell>
          <cell r="CT141">
            <v>0</v>
          </cell>
          <cell r="CU141">
            <v>0</v>
          </cell>
          <cell r="CV141">
            <v>0</v>
          </cell>
          <cell r="CX141">
            <v>0</v>
          </cell>
          <cell r="CY141">
            <v>0</v>
          </cell>
          <cell r="CZ141">
            <v>0</v>
          </cell>
          <cell r="DA141">
            <v>0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dding (2)"/>
      <sheetName val="Reference"/>
      <sheetName val="Bedding"/>
      <sheetName val="Packaging"/>
      <sheetName val="drop down box refere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2">
          <cell r="A42" t="str">
            <v>DEPTH</v>
          </cell>
        </row>
        <row r="43">
          <cell r="A43" t="str">
            <v>LENGTH</v>
          </cell>
        </row>
        <row r="44">
          <cell r="A44" t="str">
            <v>WIDTH</v>
          </cell>
        </row>
        <row r="45">
          <cell r="A45" t="str">
            <v>HEIGHT</v>
          </cell>
        </row>
        <row r="46">
          <cell r="A46" t="str">
            <v>O.D. - Ø</v>
          </cell>
        </row>
        <row r="47">
          <cell r="A47" t="str">
            <v>I.D. - Ø</v>
          </cell>
        </row>
      </sheetData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Data"/>
      <sheetName val="a"/>
      <sheetName val="Costs"/>
      <sheetName val="Dong"/>
    </sheetNames>
    <sheetDataSet>
      <sheetData sheetId="0"/>
      <sheetData sheetId="1">
        <row r="1">
          <cell r="D1" t="str">
            <v>CAN</v>
          </cell>
        </row>
        <row r="2">
          <cell r="D2" t="str">
            <v>DOZEN  qty=12 (DZ)</v>
          </cell>
        </row>
        <row r="3">
          <cell r="D3" t="str">
            <v>EACHES  qty=1 (EA)</v>
          </cell>
        </row>
        <row r="4">
          <cell r="D4" t="str">
            <v>GROSS  qty=144 (GRS)</v>
          </cell>
        </row>
        <row r="5">
          <cell r="D5" t="str">
            <v>PAIR  qty=2 (PR)</v>
          </cell>
        </row>
        <row r="6">
          <cell r="D6" t="str">
            <v>SET  qty=1 (SET)</v>
          </cell>
        </row>
        <row r="7">
          <cell r="D7" t="str">
            <v>TEN  qty=10 (TEN)</v>
          </cell>
        </row>
        <row r="8">
          <cell r="D8" t="str">
            <v>YARD  qty=1 (YD)</v>
          </cell>
        </row>
        <row r="9">
          <cell r="D9" t="str">
            <v>CASE  qty=1 (CA)</v>
          </cell>
        </row>
        <row r="10">
          <cell r="D10" t="str">
            <v>SET OF 2  qty=2 (S/2)</v>
          </cell>
        </row>
        <row r="11">
          <cell r="D11" t="str">
            <v>SET OF 3  qty=3 (S/3)</v>
          </cell>
        </row>
        <row r="12">
          <cell r="D12" t="str">
            <v>SET OF 4  qty=4 (S/4)</v>
          </cell>
        </row>
        <row r="13">
          <cell r="D13" t="str">
            <v>SET OF 6  qty=6 (S/6)</v>
          </cell>
        </row>
        <row r="14">
          <cell r="D14" t="str">
            <v>4 PIECES  qty=4 (4)</v>
          </cell>
        </row>
        <row r="15">
          <cell r="D15" t="str">
            <v>5 PIECES  qty=5 (5)</v>
          </cell>
        </row>
        <row r="16">
          <cell r="D16" t="str">
            <v>6 PIECES  qty=6 (6)</v>
          </cell>
        </row>
        <row r="17">
          <cell r="D17" t="str">
            <v>7 PIECES  qty=7 (7)</v>
          </cell>
        </row>
        <row r="18">
          <cell r="D18" t="str">
            <v>8 PIECES  qty=8 (8)</v>
          </cell>
        </row>
        <row r="19">
          <cell r="D19" t="str">
            <v>9 PIECES  qty=9 (9)</v>
          </cell>
        </row>
        <row r="20">
          <cell r="D20" t="str">
            <v>11 PIECES  qty=11 (11)</v>
          </cell>
        </row>
        <row r="21">
          <cell r="D21" t="str">
            <v>14 PIECES  qty=14 (14)</v>
          </cell>
        </row>
        <row r="22">
          <cell r="D22" t="str">
            <v>15 PIECES  qty=15 (15)</v>
          </cell>
        </row>
        <row r="23">
          <cell r="D23" t="str">
            <v>16 PIECES  qty=16 (16)</v>
          </cell>
        </row>
        <row r="24">
          <cell r="D24" t="str">
            <v>17 PIECES  qty=17 (17)</v>
          </cell>
        </row>
        <row r="25">
          <cell r="D25" t="str">
            <v>18 PIECES  qty=18 (18)</v>
          </cell>
        </row>
        <row r="26">
          <cell r="D26" t="str">
            <v>19 PIECES  qty=19 (19)</v>
          </cell>
        </row>
        <row r="27">
          <cell r="D27" t="str">
            <v>20 PIECES  qty=20 (20)</v>
          </cell>
        </row>
        <row r="28">
          <cell r="D28" t="str">
            <v>24 PC ASST  qty=24 (24)</v>
          </cell>
        </row>
        <row r="29">
          <cell r="D29" t="str">
            <v>25 PIECES  qty=25 (25)</v>
          </cell>
        </row>
        <row r="30">
          <cell r="D30" t="str">
            <v>26  PIECES  qty=26 (26)</v>
          </cell>
        </row>
        <row r="31">
          <cell r="D31" t="str">
            <v>28  PIECES  qty=28 (28)</v>
          </cell>
        </row>
        <row r="32">
          <cell r="D32" t="str">
            <v>30 PIECES  qty=30 (30)</v>
          </cell>
        </row>
        <row r="33">
          <cell r="D33" t="str">
            <v>32 PIECES  qty=32 (32)</v>
          </cell>
        </row>
        <row r="34">
          <cell r="D34" t="str">
            <v>33 PIECES  qty=33 (33)</v>
          </cell>
        </row>
        <row r="35">
          <cell r="D35" t="str">
            <v>36 PIECES  qty=36 (36)</v>
          </cell>
        </row>
        <row r="36">
          <cell r="D36" t="str">
            <v>48 PCS  qty=48 (48)</v>
          </cell>
        </row>
        <row r="37">
          <cell r="D37" t="str">
            <v>50 PIECES  qty=50 (50)</v>
          </cell>
        </row>
        <row r="38">
          <cell r="D38" t="str">
            <v>52 PIECES  qty=52 (52)</v>
          </cell>
        </row>
        <row r="39">
          <cell r="D39" t="str">
            <v>54  qty=54 (54)</v>
          </cell>
        </row>
        <row r="40">
          <cell r="D40" t="str">
            <v>56 PIECES  qty=56 (56)</v>
          </cell>
        </row>
        <row r="41">
          <cell r="D41" t="str">
            <v>60 PIECES  qty=60 (60)</v>
          </cell>
        </row>
        <row r="42">
          <cell r="D42" t="str">
            <v>64 PIECES  qty=64 (64)</v>
          </cell>
        </row>
        <row r="43">
          <cell r="D43" t="str">
            <v>72 PC ASST  qty=72 (72)</v>
          </cell>
        </row>
        <row r="44">
          <cell r="D44" t="str">
            <v>78 PIECES  qty=78 (78)</v>
          </cell>
        </row>
        <row r="45">
          <cell r="D45" t="str">
            <v>79 PIECES  qty=79 (79)</v>
          </cell>
        </row>
        <row r="46">
          <cell r="D46" t="str">
            <v>84PC  qty=84 (84)</v>
          </cell>
        </row>
        <row r="47">
          <cell r="D47" t="str">
            <v>88 PIECES  qty=88 (88)</v>
          </cell>
        </row>
        <row r="48">
          <cell r="D48" t="str">
            <v>96 PC ASST  qty=96 (96)</v>
          </cell>
        </row>
        <row r="49">
          <cell r="D49" t="str">
            <v>HUNDRED  qty=100 (100)</v>
          </cell>
        </row>
        <row r="50">
          <cell r="D50" t="str">
            <v>120 PIECES  qty=120 (120)</v>
          </cell>
        </row>
        <row r="51">
          <cell r="D51" t="str">
            <v>192 PCS  qty=192 (192)</v>
          </cell>
        </row>
        <row r="52">
          <cell r="D52" t="str">
            <v>204 PC ASST  qty=204 (204)</v>
          </cell>
        </row>
        <row r="53">
          <cell r="D53" t="str">
            <v>504PC  qty=504 (504)</v>
          </cell>
        </row>
      </sheetData>
      <sheetData sheetId="2" refreshError="1"/>
      <sheetData sheetId="3">
        <row r="1">
          <cell r="D1" t="str">
            <v>CAN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ort Template"/>
      <sheetName val="Field Options"/>
    </sheetNames>
    <sheetDataSet>
      <sheetData sheetId="0"/>
      <sheetData sheetId="1">
        <row r="10">
          <cell r="A10" t="str">
            <v>NEW - ALL STORES</v>
          </cell>
          <cell r="B10" t="str">
            <v>YES</v>
          </cell>
        </row>
        <row r="11">
          <cell r="A11" t="str">
            <v>NEW - LIMITED</v>
          </cell>
          <cell r="B11" t="str">
            <v>NO</v>
          </cell>
        </row>
        <row r="12">
          <cell r="A12" t="str">
            <v>EXPANDING</v>
          </cell>
        </row>
        <row r="13">
          <cell r="A13" t="str">
            <v>DISCO</v>
          </cell>
        </row>
        <row r="14">
          <cell r="A14" t="str">
            <v>REDUCING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 Wrksht"/>
      <sheetName val="PO Wrksht redo"/>
      <sheetName val="style result"/>
      <sheetName val="vendor info"/>
      <sheetName val="tickets"/>
      <sheetName val="hangers"/>
      <sheetName val="comments"/>
      <sheetName val="other data"/>
      <sheetName val="bp"/>
      <sheetName val="size diffs"/>
      <sheetName val="instructions for future bp"/>
      <sheetName val="BP upgrade instructions"/>
      <sheetName val="nrf sizes n colors"/>
      <sheetName val="diff group head"/>
      <sheetName val="diff ids"/>
      <sheetName val="diff group detail"/>
      <sheetName val="test data"/>
      <sheetName val="notes-training-info"/>
      <sheetName val="date table"/>
      <sheetName val="message3"/>
      <sheetName val="Field Options"/>
      <sheetName val="Data"/>
      <sheetName val="x-Lists"/>
      <sheetName val="x-imports"/>
    </sheetNames>
    <sheetDataSet>
      <sheetData sheetId="0" refreshError="1"/>
      <sheetData sheetId="1"/>
      <sheetData sheetId="2" refreshError="1"/>
      <sheetData sheetId="3">
        <row r="4">
          <cell r="A4" t="str">
            <v>Supplier</v>
          </cell>
        </row>
        <row r="5">
          <cell r="A5" t="str">
            <v>Supplier</v>
          </cell>
        </row>
        <row r="6">
          <cell r="A6" t="str">
            <v>Allstate Floral</v>
          </cell>
        </row>
        <row r="7">
          <cell r="A7" t="str">
            <v>Allure</v>
          </cell>
        </row>
        <row r="8">
          <cell r="A8" t="str">
            <v>Alok</v>
          </cell>
        </row>
        <row r="9">
          <cell r="A9" t="str">
            <v>Alpha</v>
          </cell>
        </row>
        <row r="10">
          <cell r="A10" t="str">
            <v>Aman Imports</v>
          </cell>
        </row>
        <row r="11">
          <cell r="A11" t="str">
            <v>AMERICAN DAWN</v>
          </cell>
        </row>
        <row r="12">
          <cell r="A12" t="str">
            <v>American Textiles</v>
          </cell>
        </row>
        <row r="13">
          <cell r="A13" t="str">
            <v>Anchor Home Textiles</v>
          </cell>
        </row>
        <row r="14">
          <cell r="A14" t="str">
            <v>ASD Living</v>
          </cell>
        </row>
        <row r="15">
          <cell r="A15" t="str">
            <v>Avanti</v>
          </cell>
        </row>
        <row r="16">
          <cell r="A16" t="str">
            <v>Bardwil</v>
          </cell>
        </row>
        <row r="17">
          <cell r="A17" t="str">
            <v xml:space="preserve">Beatrice </v>
          </cell>
        </row>
        <row r="18">
          <cell r="A18" t="str">
            <v>Benson Mills</v>
          </cell>
        </row>
        <row r="19">
          <cell r="A19" t="str">
            <v>Blonder Home</v>
          </cell>
        </row>
        <row r="20">
          <cell r="A20" t="str">
            <v>Boston Warehouse</v>
          </cell>
        </row>
        <row r="21">
          <cell r="A21" t="str">
            <v>Brentwood Orignals</v>
          </cell>
        </row>
        <row r="22">
          <cell r="A22" t="str">
            <v>Chesapeake Rugs</v>
          </cell>
        </row>
        <row r="23">
          <cell r="A23" t="str">
            <v>Conker Trading</v>
          </cell>
        </row>
        <row r="24">
          <cell r="A24" t="str">
            <v>Counter Art</v>
          </cell>
        </row>
        <row r="25">
          <cell r="A25" t="str">
            <v>Creative Bath</v>
          </cell>
        </row>
        <row r="26">
          <cell r="A26" t="str">
            <v>Croscill</v>
          </cell>
        </row>
        <row r="27">
          <cell r="A27" t="str">
            <v>CSS Marketing</v>
          </cell>
        </row>
        <row r="28">
          <cell r="A28" t="str">
            <v>Dalyn Rugs</v>
          </cell>
        </row>
        <row r="29">
          <cell r="A29" t="str">
            <v>Devgiri Exports</v>
          </cell>
        </row>
        <row r="30">
          <cell r="A30" t="str">
            <v>DII</v>
          </cell>
        </row>
        <row r="31">
          <cell r="A31" t="str">
            <v>Direct Home Textiles</v>
          </cell>
        </row>
        <row r="32">
          <cell r="A32" t="str">
            <v>Domay</v>
          </cell>
        </row>
        <row r="33">
          <cell r="A33" t="str">
            <v>Ellison First Asia</v>
          </cell>
        </row>
        <row r="34">
          <cell r="A34" t="str">
            <v>Elrene</v>
          </cell>
        </row>
        <row r="35">
          <cell r="A35" t="str">
            <v>ER Carpenter</v>
          </cell>
        </row>
        <row r="36">
          <cell r="A36" t="str">
            <v>Evergreen</v>
          </cell>
        </row>
        <row r="37">
          <cell r="A37" t="str">
            <v>Fallani &amp; Cohn</v>
          </cell>
        </row>
        <row r="38">
          <cell r="A38" t="str">
            <v>Feizy Rugs</v>
          </cell>
        </row>
        <row r="39">
          <cell r="A39" t="str">
            <v>Foreston Trends</v>
          </cell>
        </row>
        <row r="40">
          <cell r="A40" t="str">
            <v>Ginsey</v>
          </cell>
        </row>
        <row r="41">
          <cell r="A41" t="str">
            <v>Global Eagle</v>
          </cell>
        </row>
        <row r="42">
          <cell r="A42" t="str">
            <v>Harman</v>
          </cell>
        </row>
        <row r="43">
          <cell r="A43" t="str">
            <v>Hollander</v>
          </cell>
        </row>
        <row r="44">
          <cell r="A44" t="str">
            <v>Home Dynamix</v>
          </cell>
        </row>
        <row r="45">
          <cell r="A45" t="str">
            <v>India Connection</v>
          </cell>
        </row>
        <row r="46">
          <cell r="A46" t="str">
            <v>India Ink</v>
          </cell>
        </row>
        <row r="47">
          <cell r="A47" t="str">
            <v>Ivy Hill Home</v>
          </cell>
        </row>
        <row r="48">
          <cell r="A48" t="str">
            <v>Jabara</v>
          </cell>
        </row>
        <row r="49">
          <cell r="A49" t="str">
            <v>JLA Home</v>
          </cell>
        </row>
        <row r="50">
          <cell r="A50" t="str">
            <v>John Ritzenthaler Co</v>
          </cell>
        </row>
        <row r="51">
          <cell r="A51" t="str">
            <v>KAS Rugs</v>
          </cell>
        </row>
        <row r="52">
          <cell r="A52" t="str">
            <v>Kassatex Towels</v>
          </cell>
        </row>
        <row r="53">
          <cell r="A53" t="str">
            <v>Kay Dee Designs</v>
          </cell>
        </row>
        <row r="54">
          <cell r="A54" t="str">
            <v>Kemp &amp; Beatly</v>
          </cell>
        </row>
        <row r="55">
          <cell r="A55" t="str">
            <v>Kennedy</v>
          </cell>
        </row>
        <row r="56">
          <cell r="A56" t="str">
            <v>Kenney Mfgr</v>
          </cell>
        </row>
        <row r="57">
          <cell r="A57" t="str">
            <v>Lamont Limited</v>
          </cell>
        </row>
        <row r="58">
          <cell r="A58" t="str">
            <v>Leila's Linens</v>
          </cell>
        </row>
        <row r="59">
          <cell r="A59" t="str">
            <v>Lintex Linens</v>
          </cell>
        </row>
        <row r="60">
          <cell r="A60" t="str">
            <v>Louisville Bedding</v>
          </cell>
        </row>
        <row r="61">
          <cell r="A61" t="str">
            <v>Mahogany (RA Home Inc)</v>
          </cell>
        </row>
        <row r="62">
          <cell r="A62" t="str">
            <v>Manual Woodworkers</v>
          </cell>
        </row>
        <row r="63">
          <cell r="A63" t="str">
            <v>MOD Lifestyles</v>
          </cell>
        </row>
        <row r="64">
          <cell r="A64" t="str">
            <v>Mohawk</v>
          </cell>
        </row>
        <row r="65">
          <cell r="A65" t="str">
            <v>M-Style</v>
          </cell>
        </row>
        <row r="66">
          <cell r="A66" t="str">
            <v>Murval</v>
          </cell>
        </row>
        <row r="67">
          <cell r="A67" t="str">
            <v>MVP/Stein Mart Imports</v>
          </cell>
        </row>
        <row r="68">
          <cell r="A68" t="str">
            <v>Nap</v>
          </cell>
        </row>
        <row r="69">
          <cell r="A69" t="str">
            <v>Newport Layton</v>
          </cell>
        </row>
        <row r="70">
          <cell r="A70" t="str">
            <v>Nourison</v>
          </cell>
        </row>
        <row r="71">
          <cell r="A71" t="str">
            <v>Ovation Ind</v>
          </cell>
        </row>
        <row r="72">
          <cell r="A72" t="str">
            <v>Pacific Merchants</v>
          </cell>
        </row>
        <row r="73">
          <cell r="A73" t="str">
            <v>Park B. Smith</v>
          </cell>
        </row>
        <row r="74">
          <cell r="A74" t="str">
            <v>Peking Hanidcrafts</v>
          </cell>
        </row>
        <row r="75">
          <cell r="A75" t="str">
            <v>Planet Home</v>
          </cell>
        </row>
        <row r="76">
          <cell r="A76" t="str">
            <v>Rasa Home</v>
          </cell>
        </row>
        <row r="77">
          <cell r="A77" t="str">
            <v>Regence Home</v>
          </cell>
        </row>
        <row r="78">
          <cell r="A78" t="str">
            <v>Revere Mills</v>
          </cell>
        </row>
        <row r="79">
          <cell r="A79" t="str">
            <v>Rose Tree</v>
          </cell>
        </row>
        <row r="80">
          <cell r="A80" t="str">
            <v>S2 Resources</v>
          </cell>
        </row>
        <row r="81">
          <cell r="A81" t="str">
            <v>Sam Hedaya/HomeWear</v>
          </cell>
        </row>
        <row r="82">
          <cell r="A82" t="str">
            <v>Saparna</v>
          </cell>
        </row>
        <row r="83">
          <cell r="A83" t="str">
            <v>Saturday Knight</v>
          </cell>
        </row>
        <row r="84">
          <cell r="A84" t="str">
            <v>Scent-sation</v>
          </cell>
        </row>
        <row r="85">
          <cell r="A85" t="str">
            <v>Sherry Kline/Pacific Coast</v>
          </cell>
        </row>
        <row r="86">
          <cell r="A86" t="str">
            <v>Sleep Studio</v>
          </cell>
        </row>
        <row r="87">
          <cell r="A87" t="str">
            <v>SNA Textiles</v>
          </cell>
        </row>
        <row r="88">
          <cell r="A88" t="str">
            <v>Sunham</v>
          </cell>
        </row>
        <row r="89">
          <cell r="A89" t="str">
            <v>Suntex</v>
          </cell>
        </row>
        <row r="90">
          <cell r="A90" t="str">
            <v>Taymor</v>
          </cell>
        </row>
        <row r="91">
          <cell r="A91" t="str">
            <v>Thro</v>
          </cell>
        </row>
        <row r="92">
          <cell r="A92" t="str">
            <v>Town &amp; Country</v>
          </cell>
        </row>
        <row r="93">
          <cell r="A93" t="str">
            <v>Tradewinds Imports</v>
          </cell>
        </row>
        <row r="94">
          <cell r="A94" t="str">
            <v>Trendex</v>
          </cell>
        </row>
        <row r="95">
          <cell r="A95" t="str">
            <v>Tripar</v>
          </cell>
        </row>
        <row r="96">
          <cell r="A96" t="str">
            <v>Vantage</v>
          </cell>
        </row>
        <row r="97">
          <cell r="A97" t="str">
            <v>Venus</v>
          </cell>
        </row>
        <row r="98">
          <cell r="A98" t="str">
            <v>Warehouse 104/Coynes</v>
          </cell>
        </row>
        <row r="99">
          <cell r="A99" t="str">
            <v>Welcome Ind</v>
          </cell>
        </row>
        <row r="100">
          <cell r="A100" t="str">
            <v>West Point Stevens</v>
          </cell>
        </row>
        <row r="101">
          <cell r="A101" t="str">
            <v>Westgate</v>
          </cell>
        </row>
        <row r="399">
          <cell r="A399" t="str">
            <v>supplier</v>
          </cell>
        </row>
        <row r="400">
          <cell r="A400" t="str">
            <v>x</v>
          </cell>
        </row>
      </sheetData>
      <sheetData sheetId="4">
        <row r="3">
          <cell r="B3" t="str">
            <v>NO</v>
          </cell>
          <cell r="G3" t="str">
            <v>VIEW TICKET TYPES</v>
          </cell>
        </row>
        <row r="4">
          <cell r="B4" t="str">
            <v>HD</v>
          </cell>
          <cell r="G4" t="str">
            <v>HD-HOME DÉCOR</v>
          </cell>
        </row>
        <row r="5">
          <cell r="B5" t="str">
            <v>HT</v>
          </cell>
          <cell r="G5" t="str">
            <v>HT-HANG TAG</v>
          </cell>
        </row>
        <row r="6">
          <cell r="B6" t="str">
            <v>HU</v>
          </cell>
          <cell r="G6" t="str">
            <v>HU-HOME USE UPC</v>
          </cell>
        </row>
        <row r="7">
          <cell r="B7" t="str">
            <v>LB</v>
          </cell>
          <cell r="G7" t="str">
            <v>LB-LABEL</v>
          </cell>
        </row>
        <row r="8">
          <cell r="B8" t="str">
            <v>ML</v>
          </cell>
          <cell r="G8" t="str">
            <v>ML-MINI LABEL</v>
          </cell>
        </row>
        <row r="9">
          <cell r="B9" t="str">
            <v>MT</v>
          </cell>
          <cell r="G9" t="str">
            <v>MT-MINI TAG</v>
          </cell>
        </row>
        <row r="10">
          <cell r="G10" t="str">
            <v>NR- NOT REQUIRED</v>
          </cell>
        </row>
        <row r="27">
          <cell r="B27" t="str">
            <v>x</v>
          </cell>
          <cell r="G27" t="str">
            <v>x</v>
          </cell>
        </row>
      </sheetData>
      <sheetData sheetId="5">
        <row r="3">
          <cell r="B3">
            <v>479</v>
          </cell>
          <cell r="G3" t="str">
            <v xml:space="preserve"> VIEW HANGERS</v>
          </cell>
        </row>
        <row r="4">
          <cell r="B4">
            <v>484</v>
          </cell>
          <cell r="G4" t="str">
            <v>3329 17"COAT</v>
          </cell>
        </row>
        <row r="5">
          <cell r="B5">
            <v>485</v>
          </cell>
          <cell r="G5" t="str">
            <v>3329 19"COAT</v>
          </cell>
        </row>
        <row r="6">
          <cell r="B6">
            <v>498</v>
          </cell>
          <cell r="G6" t="str">
            <v>3T- 3 tiered -Bali</v>
          </cell>
        </row>
        <row r="7">
          <cell r="B7">
            <v>584</v>
          </cell>
          <cell r="G7" t="str">
            <v>479 BIG N TALL TOP</v>
          </cell>
        </row>
        <row r="8">
          <cell r="B8">
            <v>951</v>
          </cell>
          <cell r="G8" t="str">
            <v>484 ADULT TOP/DRESS</v>
          </cell>
        </row>
        <row r="9">
          <cell r="B9">
            <v>959</v>
          </cell>
          <cell r="G9" t="str">
            <v>484/6012 COMBO</v>
          </cell>
        </row>
        <row r="10">
          <cell r="B10">
            <v>3329</v>
          </cell>
          <cell r="G10" t="str">
            <v>485 CHILD TOP/DRESS</v>
          </cell>
        </row>
        <row r="11">
          <cell r="B11">
            <v>6008</v>
          </cell>
          <cell r="G11" t="str">
            <v>485/1100 CHILDREN</v>
          </cell>
        </row>
        <row r="12">
          <cell r="B12">
            <v>6010</v>
          </cell>
          <cell r="G12" t="str">
            <v>498 INFANT TOP/DRESS</v>
          </cell>
        </row>
        <row r="13">
          <cell r="B13">
            <v>6012</v>
          </cell>
          <cell r="G13" t="str">
            <v>498/1004 INFANT COMBO</v>
          </cell>
        </row>
        <row r="14">
          <cell r="B14">
            <v>6014</v>
          </cell>
          <cell r="G14" t="str">
            <v>498/1100 TODDLER</v>
          </cell>
        </row>
        <row r="15">
          <cell r="B15" t="str">
            <v>3 tier</v>
          </cell>
          <cell r="G15" t="str">
            <v>584 SWEATER</v>
          </cell>
        </row>
        <row r="16">
          <cell r="B16" t="str">
            <v>484/6012</v>
          </cell>
          <cell r="G16" t="str">
            <v>6008 INFANT BOTT</v>
          </cell>
        </row>
        <row r="17">
          <cell r="B17" t="str">
            <v>485/1100</v>
          </cell>
          <cell r="G17" t="str">
            <v>6010 CHILD BOTT</v>
          </cell>
        </row>
        <row r="18">
          <cell r="B18" t="str">
            <v>498/1004</v>
          </cell>
          <cell r="G18" t="str">
            <v>6012 ADULT BOTT</v>
          </cell>
        </row>
        <row r="19">
          <cell r="B19" t="str">
            <v>498/1100</v>
          </cell>
          <cell r="G19" t="str">
            <v>6014 BIG N TALL BOTT</v>
          </cell>
        </row>
        <row r="20">
          <cell r="B20" t="str">
            <v>GS 19</v>
          </cell>
          <cell r="G20" t="str">
            <v>951 INFANT 1 HANGER SET</v>
          </cell>
        </row>
        <row r="21">
          <cell r="B21" t="str">
            <v>J</v>
          </cell>
          <cell r="G21" t="str">
            <v>959 TODDLER 1 HANGER SET</v>
          </cell>
        </row>
        <row r="22">
          <cell r="B22" t="str">
            <v>NO</v>
          </cell>
          <cell r="G22" t="str">
            <v>GS19 BRA/PANTY</v>
          </cell>
        </row>
        <row r="23">
          <cell r="B23" t="str">
            <v>PLSTC SUIT</v>
          </cell>
          <cell r="G23" t="str">
            <v>J HANGERS-Thermals</v>
          </cell>
        </row>
        <row r="24">
          <cell r="B24" t="str">
            <v>VP 277</v>
          </cell>
          <cell r="G24" t="str">
            <v>NO</v>
          </cell>
        </row>
        <row r="25">
          <cell r="B25">
            <v>999</v>
          </cell>
          <cell r="G25" t="str">
            <v>PLASTIC SUIT</v>
          </cell>
        </row>
        <row r="26">
          <cell r="G26" t="str">
            <v>VP277 ADULT PADDED TOP</v>
          </cell>
        </row>
        <row r="27">
          <cell r="G27" t="str">
            <v>999 VENDOR SPECIALTY</v>
          </cell>
        </row>
        <row r="42">
          <cell r="B42" t="str">
            <v>X</v>
          </cell>
          <cell r="G42" t="str">
            <v>x</v>
          </cell>
        </row>
      </sheetData>
      <sheetData sheetId="6">
        <row r="3">
          <cell r="B3" t="str">
            <v>ADVERTISED</v>
          </cell>
        </row>
        <row r="4">
          <cell r="B4" t="str">
            <v>FABULOUS FIND</v>
          </cell>
        </row>
        <row r="5">
          <cell r="B5" t="str">
            <v>20% CHARGEBACK IF NOT SHIPPED COMPLETE WITHIN SHIP WINDOW.</v>
          </cell>
        </row>
        <row r="6">
          <cell r="B6" t="str">
            <v>ANIMAL</v>
          </cell>
        </row>
        <row r="7">
          <cell r="B7" t="str">
            <v>BLACK/WHITE/RED</v>
          </cell>
        </row>
        <row r="8">
          <cell r="B8" t="str">
            <v>BOUTIQUE ESSENTIAL LABELS</v>
          </cell>
        </row>
        <row r="9">
          <cell r="B9" t="str">
            <v>DO NOT EDI BULK</v>
          </cell>
        </row>
        <row r="10">
          <cell r="B10" t="str">
            <v>DO NOT PACK TO STORE BKDWNS</v>
          </cell>
        </row>
        <row r="11">
          <cell r="B11" t="str">
            <v>FABULOUS FIND</v>
          </cell>
        </row>
        <row r="12">
          <cell r="B12" t="str">
            <v>FLAT PACK</v>
          </cell>
        </row>
        <row r="13">
          <cell r="B13" t="str">
            <v>GOLD</v>
          </cell>
        </row>
        <row r="14">
          <cell r="B14" t="str">
            <v>HANDBAGS MUST BE STUFFED</v>
          </cell>
        </row>
        <row r="15">
          <cell r="B15" t="str">
            <v>HOLD OFF FLOOR</v>
          </cell>
        </row>
        <row r="16">
          <cell r="B16" t="str">
            <v>MUST BE 18"  PLUS 3" EXTENDOR</v>
          </cell>
        </row>
        <row r="17">
          <cell r="B17" t="str">
            <v>MUST BE ON HANGERS</v>
          </cell>
        </row>
        <row r="18">
          <cell r="B18" t="str">
            <v>MUST BE PRETICKETED</v>
          </cell>
        </row>
        <row r="19">
          <cell r="B19" t="str">
            <v>MUST COME IN AN INDIV APPROV BOX</v>
          </cell>
        </row>
        <row r="20">
          <cell r="B20" t="str">
            <v>MUST HAVE ALAN FLUSSER LABELING</v>
          </cell>
        </row>
        <row r="21">
          <cell r="B21" t="str">
            <v>NEW STORE</v>
          </cell>
        </row>
        <row r="22">
          <cell r="B22" t="str">
            <v>PEARL</v>
          </cell>
        </row>
        <row r="23">
          <cell r="B23" t="str">
            <v>PECK N PECK LABEL</v>
          </cell>
        </row>
        <row r="24">
          <cell r="B24" t="str">
            <v>PENDING APPROVAL OF TOP SAMPLE</v>
          </cell>
        </row>
        <row r="25">
          <cell r="B25" t="str">
            <v>RUSH</v>
          </cell>
        </row>
        <row r="26">
          <cell r="B26" t="str">
            <v>SEASONAL COLOR</v>
          </cell>
        </row>
        <row r="27">
          <cell r="B27" t="str">
            <v>SILVER</v>
          </cell>
        </row>
        <row r="28">
          <cell r="B28" t="str">
            <v>SPECIAL ORDER FOR:</v>
          </cell>
        </row>
        <row r="29">
          <cell r="B29" t="str">
            <v>STUFF WITH PAPER</v>
          </cell>
        </row>
        <row r="30">
          <cell r="B30" t="str">
            <v>TOC</v>
          </cell>
        </row>
        <row r="31">
          <cell r="B31" t="str">
            <v>TOWER</v>
          </cell>
        </row>
        <row r="32">
          <cell r="B32" t="str">
            <v>UNNEST LUGGAGE</v>
          </cell>
        </row>
        <row r="33">
          <cell r="B33" t="str">
            <v>ALL NECKS MUST BE 18" PLUS 3" EXTENDER</v>
          </cell>
        </row>
        <row r="34">
          <cell r="B34" t="str">
            <v>SEED HANGERS</v>
          </cell>
        </row>
        <row r="35">
          <cell r="B35" t="str">
            <v>DIFF TYPE  1</v>
          </cell>
        </row>
        <row r="36">
          <cell r="B36" t="str">
            <v>DIFF TYPE  2</v>
          </cell>
        </row>
        <row r="37">
          <cell r="B37" t="str">
            <v>DIFF TYPE  3</v>
          </cell>
        </row>
        <row r="38">
          <cell r="B38" t="str">
            <v>DIFF TYPE  4</v>
          </cell>
        </row>
        <row r="39">
          <cell r="B39" t="str">
            <v>x</v>
          </cell>
        </row>
        <row r="40">
          <cell r="B40" t="str">
            <v>x</v>
          </cell>
        </row>
        <row r="41">
          <cell r="B41" t="str">
            <v>x</v>
          </cell>
        </row>
        <row r="42">
          <cell r="B42" t="str">
            <v>x</v>
          </cell>
        </row>
        <row r="43">
          <cell r="B43" t="str">
            <v>x</v>
          </cell>
        </row>
        <row r="44">
          <cell r="B44" t="str">
            <v>x</v>
          </cell>
        </row>
        <row r="45">
          <cell r="B45" t="str">
            <v>X</v>
          </cell>
        </row>
        <row r="46">
          <cell r="B46" t="str">
            <v>X</v>
          </cell>
        </row>
        <row r="47">
          <cell r="B47" t="str">
            <v>X</v>
          </cell>
        </row>
        <row r="48">
          <cell r="B48" t="str">
            <v>X</v>
          </cell>
        </row>
        <row r="49">
          <cell r="B49" t="str">
            <v>X</v>
          </cell>
        </row>
        <row r="50">
          <cell r="B50" t="str">
            <v>X</v>
          </cell>
        </row>
        <row r="51">
          <cell r="B51" t="str">
            <v>X</v>
          </cell>
        </row>
        <row r="52">
          <cell r="B52" t="str">
            <v>X</v>
          </cell>
        </row>
        <row r="53">
          <cell r="B53" t="str">
            <v>X</v>
          </cell>
        </row>
        <row r="54">
          <cell r="B54" t="str">
            <v>x</v>
          </cell>
        </row>
      </sheetData>
      <sheetData sheetId="7">
        <row r="2">
          <cell r="B2" t="str">
            <v>10% CHARGEBACK IF NOT SHIPPED COMPLETE WITHIN SHIP WINDOW.</v>
          </cell>
          <cell r="K2" t="str">
            <v>National Brand</v>
          </cell>
          <cell r="P2" t="str">
            <v>NET 15</v>
          </cell>
          <cell r="R2" t="str">
            <v>PICK</v>
          </cell>
          <cell r="T2" t="str">
            <v>YES</v>
          </cell>
          <cell r="AF2" t="str">
            <v>COLOR</v>
          </cell>
          <cell r="AH2" t="str">
            <v>UCC 12 (12 digit UPC)</v>
          </cell>
          <cell r="AK2" t="str">
            <v>TOP</v>
          </cell>
          <cell r="AN2" t="str">
            <v>PICK</v>
          </cell>
          <cell r="AQ2" t="str">
            <v>PICK</v>
          </cell>
          <cell r="AS2" t="str">
            <v>PICK</v>
          </cell>
          <cell r="AU2" t="str">
            <v>OPTIONAL</v>
          </cell>
          <cell r="AY2">
            <v>1401</v>
          </cell>
          <cell r="AZ2" t="str">
            <v>1-GOOD</v>
          </cell>
          <cell r="BB2" t="str">
            <v>YES</v>
          </cell>
          <cell r="BD2" t="str">
            <v>UPC</v>
          </cell>
          <cell r="BF2" t="str">
            <v>ATTACHED</v>
          </cell>
          <cell r="BG2">
            <v>1</v>
          </cell>
          <cell r="BI2">
            <v>1</v>
          </cell>
          <cell r="BL2">
            <v>952</v>
          </cell>
          <cell r="BN2" t="str">
            <v>W'HOUSE</v>
          </cell>
          <cell r="BR2" t="str">
            <v>YES</v>
          </cell>
        </row>
        <row r="3">
          <cell r="B3" t="str">
            <v>15% CHARGEBACK IF NOT SHIPPED COMPLETE WITHIN SHIP WINDOW.</v>
          </cell>
          <cell r="I3" t="str">
            <v>AF Afghanistan</v>
          </cell>
          <cell r="K3" t="str">
            <v>Non-Branded</v>
          </cell>
          <cell r="P3" t="str">
            <v>NET 30</v>
          </cell>
          <cell r="R3" t="str">
            <v>JAN</v>
          </cell>
          <cell r="T3" t="str">
            <v>NO</v>
          </cell>
          <cell r="AC3" t="str">
            <v>1 Prepaid Freight - Destination</v>
          </cell>
          <cell r="AF3" t="str">
            <v>SIZE</v>
          </cell>
          <cell r="AH3" t="str">
            <v>UCC 14 (14 digit UPC)</v>
          </cell>
          <cell r="AK3" t="str">
            <v>BTM</v>
          </cell>
          <cell r="AN3" t="str">
            <v>NB</v>
          </cell>
          <cell r="AQ3">
            <v>100</v>
          </cell>
          <cell r="AS3">
            <v>1</v>
          </cell>
          <cell r="AU3" t="str">
            <v>CLO  Close Out</v>
          </cell>
          <cell r="AY3" t="str">
            <v>X</v>
          </cell>
          <cell r="AZ3" t="str">
            <v>2-BETTER</v>
          </cell>
          <cell r="BB3" t="str">
            <v>NO</v>
          </cell>
          <cell r="BD3" t="str">
            <v>VEND MDL</v>
          </cell>
          <cell r="BF3" t="str">
            <v>INOVIS</v>
          </cell>
          <cell r="BG3">
            <v>2</v>
          </cell>
          <cell r="BI3">
            <v>2</v>
          </cell>
          <cell r="BL3">
            <v>9521</v>
          </cell>
          <cell r="BN3" t="str">
            <v>STORE</v>
          </cell>
          <cell r="BR3" t="str">
            <v>NO</v>
          </cell>
        </row>
        <row r="4">
          <cell r="B4" t="str">
            <v>20% CHARGEBACK IF NOT SHIPPED COMPLETE WITHIN SHIP WINDOW.</v>
          </cell>
          <cell r="I4" t="str">
            <v>AL Albania</v>
          </cell>
          <cell r="K4" t="str">
            <v>2 A Tee</v>
          </cell>
          <cell r="P4" t="str">
            <v>NET 45</v>
          </cell>
          <cell r="R4" t="str">
            <v>FEB</v>
          </cell>
          <cell r="AC4" t="str">
            <v>2 Prepaid and Add - Destination</v>
          </cell>
          <cell r="AF4" t="str">
            <v>SCHOOLS</v>
          </cell>
          <cell r="AH4" t="str">
            <v>EAN (13 digit)</v>
          </cell>
          <cell r="AK4" t="str">
            <v>JKT</v>
          </cell>
          <cell r="AN4" t="str">
            <v>ARB</v>
          </cell>
          <cell r="AQ4">
            <v>101</v>
          </cell>
          <cell r="AS4">
            <v>2</v>
          </cell>
          <cell r="AU4" t="str">
            <v>CSP  Customer Service</v>
          </cell>
          <cell r="AZ4" t="str">
            <v>3-BEST</v>
          </cell>
          <cell r="BB4" t="str">
            <v>EXEMPT</v>
          </cell>
          <cell r="BF4" t="str">
            <v>EDI</v>
          </cell>
          <cell r="BG4">
            <v>3</v>
          </cell>
          <cell r="BI4">
            <v>3</v>
          </cell>
          <cell r="BL4">
            <v>953</v>
          </cell>
          <cell r="BR4" t="str">
            <v>EXEMPT</v>
          </cell>
        </row>
        <row r="5">
          <cell r="B5" t="str">
            <v>25% CHARGEBACK IF NOT SHIPPED COMPLETE WITHIN SHIP WINDOW.</v>
          </cell>
          <cell r="I5" t="str">
            <v>DZ Algeria</v>
          </cell>
          <cell r="K5" t="str">
            <v>5 Diamond</v>
          </cell>
          <cell r="P5" t="str">
            <v>NET 60</v>
          </cell>
          <cell r="R5" t="str">
            <v>MARCH</v>
          </cell>
          <cell r="AC5" t="str">
            <v>3 Collect - Destination</v>
          </cell>
          <cell r="AF5" t="str">
            <v>LETTERS</v>
          </cell>
          <cell r="AH5" t="str">
            <v>ISBN (books)</v>
          </cell>
          <cell r="AK5" t="str">
            <v>DRS</v>
          </cell>
          <cell r="AN5" t="str">
            <v>BRB</v>
          </cell>
          <cell r="AQ5">
            <v>102</v>
          </cell>
          <cell r="AS5">
            <v>3</v>
          </cell>
          <cell r="AU5" t="str">
            <v>EXE  Executive Buy</v>
          </cell>
          <cell r="AZ5" t="str">
            <v>X</v>
          </cell>
          <cell r="BG5">
            <v>4</v>
          </cell>
          <cell r="BI5">
            <v>4</v>
          </cell>
          <cell r="BL5">
            <v>9531</v>
          </cell>
          <cell r="BR5" t="str">
            <v>SEED</v>
          </cell>
        </row>
        <row r="6">
          <cell r="I6" t="str">
            <v>AS American Samoa</v>
          </cell>
          <cell r="K6" t="str">
            <v>Alan Flusser</v>
          </cell>
          <cell r="P6" t="str">
            <v>NET 10 EOM +30</v>
          </cell>
          <cell r="R6" t="str">
            <v>APRIL</v>
          </cell>
          <cell r="AC6" t="str">
            <v xml:space="preserve">A Always Charge the Vendor - Origin </v>
          </cell>
          <cell r="AF6" t="str">
            <v>POWER</v>
          </cell>
          <cell r="AH6" t="str">
            <v>x</v>
          </cell>
          <cell r="AK6" t="str">
            <v>SET</v>
          </cell>
          <cell r="AN6" t="str">
            <v>X</v>
          </cell>
          <cell r="AQ6">
            <v>103</v>
          </cell>
          <cell r="AS6">
            <v>4</v>
          </cell>
          <cell r="AU6" t="str">
            <v>PRO  Program Buy</v>
          </cell>
          <cell r="BG6">
            <v>5</v>
          </cell>
          <cell r="BI6">
            <v>5</v>
          </cell>
          <cell r="BL6">
            <v>954</v>
          </cell>
        </row>
        <row r="7">
          <cell r="I7" t="str">
            <v>AD Andorra</v>
          </cell>
          <cell r="K7" t="str">
            <v>Andre Oliver</v>
          </cell>
          <cell r="P7" t="str">
            <v>x</v>
          </cell>
          <cell r="R7" t="str">
            <v>MAY</v>
          </cell>
          <cell r="AC7" t="str">
            <v>C Consignee Account - Destination</v>
          </cell>
          <cell r="AF7" t="str">
            <v>SCENT</v>
          </cell>
          <cell r="AH7" t="str">
            <v>x</v>
          </cell>
          <cell r="AK7" t="str">
            <v>X</v>
          </cell>
          <cell r="AQ7">
            <v>104</v>
          </cell>
          <cell r="AS7">
            <v>5</v>
          </cell>
          <cell r="AU7" t="str">
            <v>RSH  Rush Order</v>
          </cell>
          <cell r="BG7">
            <v>6</v>
          </cell>
          <cell r="BI7">
            <v>6</v>
          </cell>
          <cell r="BL7">
            <v>9541</v>
          </cell>
        </row>
        <row r="8">
          <cell r="I8" t="str">
            <v>AO Angola</v>
          </cell>
          <cell r="K8" t="str">
            <v>Bamboo Traders</v>
          </cell>
          <cell r="R8" t="str">
            <v>JUNE</v>
          </cell>
          <cell r="AC8" t="str">
            <v>4 Collect - Origin</v>
          </cell>
          <cell r="AF8" t="str">
            <v>X</v>
          </cell>
          <cell r="AH8" t="str">
            <v>x</v>
          </cell>
          <cell r="AK8" t="str">
            <v>X</v>
          </cell>
          <cell r="AQ8">
            <v>105</v>
          </cell>
          <cell r="AS8">
            <v>6</v>
          </cell>
          <cell r="AU8" t="str">
            <v>x</v>
          </cell>
          <cell r="BG8">
            <v>7</v>
          </cell>
          <cell r="BI8">
            <v>7</v>
          </cell>
          <cell r="BL8">
            <v>940</v>
          </cell>
        </row>
        <row r="9">
          <cell r="I9" t="str">
            <v>AI Anguilla</v>
          </cell>
          <cell r="K9" t="str">
            <v>Birch Hill</v>
          </cell>
          <cell r="R9" t="str">
            <v>JULY</v>
          </cell>
          <cell r="AC9" t="str">
            <v>5 Prepaid and Add - Origin</v>
          </cell>
          <cell r="AF9" t="str">
            <v>X</v>
          </cell>
          <cell r="AH9" t="str">
            <v>x</v>
          </cell>
          <cell r="AK9" t="str">
            <v>X</v>
          </cell>
          <cell r="AQ9">
            <v>111</v>
          </cell>
          <cell r="AS9">
            <v>7</v>
          </cell>
          <cell r="AU9" t="str">
            <v>x</v>
          </cell>
          <cell r="BG9">
            <v>8</v>
          </cell>
          <cell r="BI9">
            <v>8</v>
          </cell>
          <cell r="BL9">
            <v>990</v>
          </cell>
        </row>
        <row r="10">
          <cell r="I10" t="str">
            <v>AQ Antarctica</v>
          </cell>
          <cell r="K10" t="str">
            <v>Boutique Essentials</v>
          </cell>
          <cell r="R10" t="str">
            <v>AUG</v>
          </cell>
          <cell r="AC10" t="str">
            <v>6 Prepaid Freight - Origin</v>
          </cell>
          <cell r="AF10" t="str">
            <v>X</v>
          </cell>
          <cell r="AH10" t="str">
            <v>x</v>
          </cell>
          <cell r="AK10" t="str">
            <v>X</v>
          </cell>
          <cell r="AQ10">
            <v>112</v>
          </cell>
          <cell r="AS10">
            <v>8</v>
          </cell>
          <cell r="AU10" t="str">
            <v>x</v>
          </cell>
          <cell r="BG10">
            <v>9</v>
          </cell>
          <cell r="BI10">
            <v>9</v>
          </cell>
          <cell r="BL10">
            <v>9901</v>
          </cell>
        </row>
        <row r="11">
          <cell r="I11" t="str">
            <v>AG Antigua And Barbuda</v>
          </cell>
          <cell r="K11" t="str">
            <v>Clearwater Outfitters</v>
          </cell>
          <cell r="R11" t="str">
            <v>SEPT</v>
          </cell>
          <cell r="AC11" t="str">
            <v xml:space="preserve">X </v>
          </cell>
          <cell r="AF11" t="str">
            <v>X</v>
          </cell>
          <cell r="AQ11">
            <v>200</v>
          </cell>
          <cell r="AS11">
            <v>9</v>
          </cell>
          <cell r="AU11" t="str">
            <v>x</v>
          </cell>
          <cell r="BG11">
            <v>10</v>
          </cell>
          <cell r="BI11">
            <v>10</v>
          </cell>
          <cell r="BL11">
            <v>9402</v>
          </cell>
        </row>
        <row r="12">
          <cell r="I12" t="str">
            <v>AR Argentina</v>
          </cell>
          <cell r="K12" t="str">
            <v>Ella Rose</v>
          </cell>
          <cell r="R12" t="str">
            <v>OCT</v>
          </cell>
          <cell r="AC12" t="str">
            <v xml:space="preserve">X </v>
          </cell>
          <cell r="AF12" t="str">
            <v>X</v>
          </cell>
          <cell r="AQ12">
            <v>204</v>
          </cell>
          <cell r="AS12">
            <v>100</v>
          </cell>
          <cell r="BG12">
            <v>11</v>
          </cell>
          <cell r="BI12">
            <v>11</v>
          </cell>
          <cell r="BL12">
            <v>901</v>
          </cell>
        </row>
        <row r="13">
          <cell r="I13" t="str">
            <v>AM Armenia</v>
          </cell>
          <cell r="K13" t="str">
            <v>Isabella DeMarco</v>
          </cell>
          <cell r="R13" t="str">
            <v>NOV</v>
          </cell>
          <cell r="AC13" t="str">
            <v xml:space="preserve">X </v>
          </cell>
          <cell r="AQ13">
            <v>205</v>
          </cell>
          <cell r="AS13">
            <v>101</v>
          </cell>
          <cell r="BG13">
            <v>12</v>
          </cell>
          <cell r="BI13">
            <v>12</v>
          </cell>
          <cell r="BL13">
            <v>9011</v>
          </cell>
        </row>
        <row r="14">
          <cell r="I14" t="str">
            <v>AW Aruba</v>
          </cell>
          <cell r="K14" t="str">
            <v>Island Republic</v>
          </cell>
          <cell r="R14" t="str">
            <v>DEC</v>
          </cell>
          <cell r="AC14" t="str">
            <v xml:space="preserve">X </v>
          </cell>
          <cell r="AQ14">
            <v>206</v>
          </cell>
          <cell r="AS14">
            <v>102</v>
          </cell>
          <cell r="BG14">
            <v>13</v>
          </cell>
          <cell r="BI14">
            <v>13</v>
          </cell>
          <cell r="BL14">
            <v>921</v>
          </cell>
        </row>
        <row r="15">
          <cell r="I15" t="str">
            <v>AU Australia</v>
          </cell>
          <cell r="K15" t="str">
            <v>Josephine</v>
          </cell>
          <cell r="AQ15">
            <v>207</v>
          </cell>
          <cell r="AS15">
            <v>103</v>
          </cell>
          <cell r="BG15">
            <v>14</v>
          </cell>
          <cell r="BI15">
            <v>14</v>
          </cell>
          <cell r="BL15">
            <v>9211</v>
          </cell>
        </row>
        <row r="16">
          <cell r="I16" t="str">
            <v>AT Austria</v>
          </cell>
          <cell r="K16" t="str">
            <v>Lark Lane</v>
          </cell>
          <cell r="AQ16">
            <v>208</v>
          </cell>
          <cell r="AS16">
            <v>104</v>
          </cell>
          <cell r="BG16">
            <v>15</v>
          </cell>
          <cell r="BI16">
            <v>15</v>
          </cell>
          <cell r="BL16">
            <v>950</v>
          </cell>
        </row>
        <row r="17">
          <cell r="I17" t="str">
            <v>AZ Azerbaijan</v>
          </cell>
          <cell r="K17" t="str">
            <v>Mainbocher Cashmere</v>
          </cell>
          <cell r="AQ17">
            <v>300</v>
          </cell>
          <cell r="AS17">
            <v>105</v>
          </cell>
          <cell r="BL17">
            <v>9501</v>
          </cell>
        </row>
        <row r="18">
          <cell r="I18" t="str">
            <v>BS Bahamas</v>
          </cell>
          <cell r="K18" t="str">
            <v>Peck  Peck</v>
          </cell>
          <cell r="AQ18">
            <v>306</v>
          </cell>
          <cell r="AS18">
            <v>111</v>
          </cell>
          <cell r="BL18">
            <v>951</v>
          </cell>
        </row>
        <row r="19">
          <cell r="I19" t="str">
            <v>BH Bahrain</v>
          </cell>
          <cell r="K19" t="str">
            <v>Scott Taylor</v>
          </cell>
          <cell r="AQ19">
            <v>307</v>
          </cell>
          <cell r="AS19">
            <v>112</v>
          </cell>
          <cell r="BL19">
            <v>9511</v>
          </cell>
        </row>
        <row r="20">
          <cell r="I20" t="str">
            <v>BD Bangladesh</v>
          </cell>
          <cell r="K20" t="str">
            <v>Sette Ponte</v>
          </cell>
          <cell r="AQ20">
            <v>308</v>
          </cell>
          <cell r="AS20">
            <v>200</v>
          </cell>
          <cell r="BL20">
            <v>9401</v>
          </cell>
        </row>
        <row r="21">
          <cell r="I21" t="str">
            <v>BB Barbados</v>
          </cell>
          <cell r="K21" t="str">
            <v>T. Harris</v>
          </cell>
          <cell r="AQ21">
            <v>309</v>
          </cell>
          <cell r="AS21">
            <v>204</v>
          </cell>
          <cell r="BL21">
            <v>980</v>
          </cell>
        </row>
        <row r="22">
          <cell r="I22" t="str">
            <v>BY Belarus</v>
          </cell>
          <cell r="K22" t="str">
            <v>Victor Costa</v>
          </cell>
          <cell r="AQ22">
            <v>310</v>
          </cell>
          <cell r="AS22">
            <v>205</v>
          </cell>
          <cell r="BL22">
            <v>9801</v>
          </cell>
        </row>
        <row r="23">
          <cell r="I23" t="str">
            <v>BE Belgium</v>
          </cell>
          <cell r="K23" t="str">
            <v>x</v>
          </cell>
          <cell r="AQ23">
            <v>311</v>
          </cell>
          <cell r="AS23">
            <v>206</v>
          </cell>
        </row>
        <row r="24">
          <cell r="I24" t="str">
            <v>BZ Belize</v>
          </cell>
          <cell r="K24" t="str">
            <v>x</v>
          </cell>
          <cell r="AQ24">
            <v>312</v>
          </cell>
          <cell r="AS24">
            <v>207</v>
          </cell>
        </row>
        <row r="25">
          <cell r="I25" t="str">
            <v>BJ Benin</v>
          </cell>
          <cell r="K25" t="str">
            <v>x</v>
          </cell>
          <cell r="AQ25">
            <v>313</v>
          </cell>
          <cell r="AS25">
            <v>208</v>
          </cell>
        </row>
        <row r="26">
          <cell r="I26" t="str">
            <v>BM Bermuda</v>
          </cell>
          <cell r="K26" t="str">
            <v>x</v>
          </cell>
          <cell r="AQ26">
            <v>314</v>
          </cell>
          <cell r="AS26">
            <v>300</v>
          </cell>
        </row>
        <row r="27">
          <cell r="I27" t="str">
            <v>BT Bhutan</v>
          </cell>
          <cell r="K27" t="str">
            <v>x</v>
          </cell>
          <cell r="AQ27">
            <v>400</v>
          </cell>
          <cell r="AS27">
            <v>306</v>
          </cell>
        </row>
        <row r="28">
          <cell r="I28" t="str">
            <v>BO Bolivia</v>
          </cell>
          <cell r="K28" t="str">
            <v>x</v>
          </cell>
          <cell r="AQ28">
            <v>401</v>
          </cell>
          <cell r="AS28">
            <v>307</v>
          </cell>
        </row>
        <row r="29">
          <cell r="I29" t="str">
            <v>BA Bosnia And Herzegowina</v>
          </cell>
          <cell r="K29" t="str">
            <v>x</v>
          </cell>
          <cell r="AQ29">
            <v>402</v>
          </cell>
          <cell r="AS29">
            <v>308</v>
          </cell>
        </row>
        <row r="30">
          <cell r="I30" t="str">
            <v>BW Botswana</v>
          </cell>
          <cell r="K30" t="str">
            <v>x</v>
          </cell>
          <cell r="AQ30">
            <v>402</v>
          </cell>
          <cell r="AS30">
            <v>309</v>
          </cell>
        </row>
        <row r="31">
          <cell r="I31" t="str">
            <v>BV Bouvet Island</v>
          </cell>
          <cell r="K31" t="str">
            <v>x</v>
          </cell>
          <cell r="AQ31">
            <v>402</v>
          </cell>
          <cell r="AS31">
            <v>310</v>
          </cell>
        </row>
        <row r="32">
          <cell r="I32" t="str">
            <v>BR Brazil</v>
          </cell>
          <cell r="K32" t="str">
            <v>x</v>
          </cell>
          <cell r="AQ32">
            <v>402</v>
          </cell>
          <cell r="AS32">
            <v>311</v>
          </cell>
        </row>
        <row r="33">
          <cell r="I33" t="str">
            <v>IO British Indian Ocean Territory</v>
          </cell>
          <cell r="K33" t="str">
            <v>x</v>
          </cell>
          <cell r="AQ33">
            <v>402</v>
          </cell>
          <cell r="AS33">
            <v>312</v>
          </cell>
        </row>
        <row r="34">
          <cell r="I34" t="str">
            <v>BN Brunei Darussalam</v>
          </cell>
          <cell r="K34" t="str">
            <v>x</v>
          </cell>
          <cell r="AQ34">
            <v>410</v>
          </cell>
          <cell r="AS34">
            <v>313</v>
          </cell>
        </row>
        <row r="35">
          <cell r="I35" t="str">
            <v>BG Bulgaria</v>
          </cell>
          <cell r="K35" t="str">
            <v>x</v>
          </cell>
          <cell r="AQ35">
            <v>411</v>
          </cell>
          <cell r="AS35">
            <v>314</v>
          </cell>
        </row>
        <row r="36">
          <cell r="I36" t="str">
            <v>BF Burkina Faso</v>
          </cell>
          <cell r="K36" t="str">
            <v>x</v>
          </cell>
          <cell r="AQ36">
            <v>412</v>
          </cell>
          <cell r="AS36">
            <v>400</v>
          </cell>
        </row>
        <row r="37">
          <cell r="I37" t="str">
            <v>BI Burundi</v>
          </cell>
          <cell r="K37" t="str">
            <v>x</v>
          </cell>
          <cell r="AQ37">
            <v>501</v>
          </cell>
          <cell r="AS37">
            <v>401</v>
          </cell>
        </row>
        <row r="38">
          <cell r="I38" t="str">
            <v>KH Cambodia</v>
          </cell>
          <cell r="K38" t="str">
            <v>x</v>
          </cell>
          <cell r="AQ38">
            <v>502</v>
          </cell>
          <cell r="AS38">
            <v>410</v>
          </cell>
        </row>
        <row r="39">
          <cell r="I39" t="str">
            <v>CM Cameroon</v>
          </cell>
          <cell r="K39" t="str">
            <v>x</v>
          </cell>
          <cell r="AQ39">
            <v>503</v>
          </cell>
          <cell r="AS39">
            <v>411</v>
          </cell>
        </row>
        <row r="40">
          <cell r="I40" t="str">
            <v>CA Canada</v>
          </cell>
          <cell r="K40" t="str">
            <v>x</v>
          </cell>
          <cell r="AQ40">
            <v>504</v>
          </cell>
          <cell r="AS40">
            <v>412</v>
          </cell>
        </row>
        <row r="41">
          <cell r="I41" t="str">
            <v>CV Cape Verde</v>
          </cell>
          <cell r="K41" t="str">
            <v>x</v>
          </cell>
          <cell r="AQ41">
            <v>505</v>
          </cell>
          <cell r="AS41">
            <v>501</v>
          </cell>
        </row>
        <row r="42">
          <cell r="I42" t="str">
            <v>KY Cayman Islands</v>
          </cell>
          <cell r="K42" t="str">
            <v>x</v>
          </cell>
          <cell r="AQ42">
            <v>506</v>
          </cell>
          <cell r="AS42">
            <v>502</v>
          </cell>
        </row>
        <row r="43">
          <cell r="I43" t="str">
            <v>CF Central African Republic</v>
          </cell>
          <cell r="K43" t="str">
            <v>x</v>
          </cell>
          <cell r="AQ43">
            <v>507</v>
          </cell>
          <cell r="AS43">
            <v>503</v>
          </cell>
        </row>
        <row r="44">
          <cell r="I44" t="str">
            <v>TD Chad</v>
          </cell>
          <cell r="K44" t="str">
            <v>x</v>
          </cell>
          <cell r="AQ44">
            <v>508</v>
          </cell>
          <cell r="AS44">
            <v>504</v>
          </cell>
        </row>
        <row r="45">
          <cell r="I45" t="str">
            <v>CL Chile</v>
          </cell>
          <cell r="K45" t="str">
            <v>x</v>
          </cell>
          <cell r="AQ45">
            <v>509</v>
          </cell>
          <cell r="AS45">
            <v>505</v>
          </cell>
        </row>
        <row r="46">
          <cell r="I46" t="str">
            <v>CN China</v>
          </cell>
          <cell r="K46" t="str">
            <v>x</v>
          </cell>
          <cell r="AQ46">
            <v>509</v>
          </cell>
          <cell r="AS46">
            <v>506</v>
          </cell>
        </row>
        <row r="47">
          <cell r="I47" t="str">
            <v>CX Christmas Island</v>
          </cell>
          <cell r="K47" t="str">
            <v>x</v>
          </cell>
          <cell r="AQ47">
            <v>509</v>
          </cell>
          <cell r="AS47">
            <v>507</v>
          </cell>
        </row>
        <row r="48">
          <cell r="I48" t="str">
            <v>CC Cocos (Keeling) Islands</v>
          </cell>
          <cell r="K48" t="str">
            <v>x</v>
          </cell>
          <cell r="AQ48">
            <v>509</v>
          </cell>
          <cell r="AS48">
            <v>508</v>
          </cell>
        </row>
        <row r="49">
          <cell r="I49" t="str">
            <v>CO Colombia</v>
          </cell>
          <cell r="AQ49">
            <v>509</v>
          </cell>
          <cell r="AS49">
            <v>592</v>
          </cell>
        </row>
        <row r="50">
          <cell r="I50" t="str">
            <v>KM Comoros</v>
          </cell>
          <cell r="AQ50">
            <v>509</v>
          </cell>
          <cell r="AS50">
            <v>677</v>
          </cell>
        </row>
        <row r="51">
          <cell r="I51" t="str">
            <v>CG Congo</v>
          </cell>
          <cell r="AQ51">
            <v>509</v>
          </cell>
          <cell r="AS51">
            <v>701</v>
          </cell>
        </row>
        <row r="52">
          <cell r="I52" t="str">
            <v>CD Congo, Democratic Republic Of The</v>
          </cell>
          <cell r="AQ52">
            <v>592</v>
          </cell>
          <cell r="AS52">
            <v>900</v>
          </cell>
        </row>
        <row r="53">
          <cell r="I53" t="str">
            <v>CK Cook Islands</v>
          </cell>
          <cell r="AQ53">
            <v>601</v>
          </cell>
          <cell r="AS53">
            <v>999</v>
          </cell>
        </row>
        <row r="54">
          <cell r="I54" t="str">
            <v>CR Costa Rica</v>
          </cell>
          <cell r="AQ54">
            <v>601</v>
          </cell>
          <cell r="AS54" t="str">
            <v>x</v>
          </cell>
        </row>
        <row r="55">
          <cell r="I55" t="str">
            <v>CI Cote D Ivoire</v>
          </cell>
          <cell r="AQ55">
            <v>601</v>
          </cell>
          <cell r="AS55" t="str">
            <v>x</v>
          </cell>
        </row>
        <row r="56">
          <cell r="I56" t="str">
            <v>HR Croatia/Hrvatska</v>
          </cell>
          <cell r="AQ56">
            <v>601</v>
          </cell>
          <cell r="AS56" t="str">
            <v>x</v>
          </cell>
        </row>
        <row r="57">
          <cell r="I57" t="str">
            <v>CU Cuba</v>
          </cell>
          <cell r="AQ57">
            <v>602</v>
          </cell>
          <cell r="AS57" t="str">
            <v>x</v>
          </cell>
        </row>
        <row r="58">
          <cell r="I58" t="str">
            <v>CY Cyprus</v>
          </cell>
          <cell r="AQ58">
            <v>602</v>
          </cell>
          <cell r="AS58" t="str">
            <v>x</v>
          </cell>
        </row>
        <row r="59">
          <cell r="I59" t="str">
            <v>CZ Czech Republic</v>
          </cell>
          <cell r="AQ59">
            <v>602</v>
          </cell>
          <cell r="AS59" t="str">
            <v>x</v>
          </cell>
        </row>
        <row r="60">
          <cell r="I60" t="str">
            <v>DK Denmark</v>
          </cell>
          <cell r="AQ60">
            <v>602</v>
          </cell>
          <cell r="AS60" t="str">
            <v>x</v>
          </cell>
        </row>
        <row r="61">
          <cell r="I61" t="str">
            <v>DJ Djibouti</v>
          </cell>
          <cell r="AQ61">
            <v>602</v>
          </cell>
          <cell r="AS61" t="str">
            <v>x</v>
          </cell>
        </row>
        <row r="62">
          <cell r="I62" t="str">
            <v>DM Dominica</v>
          </cell>
          <cell r="AQ62">
            <v>602</v>
          </cell>
          <cell r="AS62" t="str">
            <v>x</v>
          </cell>
        </row>
        <row r="63">
          <cell r="I63" t="str">
            <v>DO Dominican Republic</v>
          </cell>
          <cell r="AQ63">
            <v>602</v>
          </cell>
          <cell r="AS63" t="str">
            <v>x</v>
          </cell>
        </row>
        <row r="64">
          <cell r="I64" t="str">
            <v>TP East Timor</v>
          </cell>
          <cell r="AQ64">
            <v>630</v>
          </cell>
          <cell r="AS64" t="str">
            <v>x</v>
          </cell>
        </row>
        <row r="65">
          <cell r="I65" t="str">
            <v>EC Ecuador</v>
          </cell>
          <cell r="AQ65">
            <v>677</v>
          </cell>
          <cell r="AS65" t="str">
            <v>x</v>
          </cell>
        </row>
        <row r="66">
          <cell r="I66" t="str">
            <v>EG Egypt</v>
          </cell>
          <cell r="AQ66">
            <v>701</v>
          </cell>
          <cell r="AS66" t="str">
            <v>x</v>
          </cell>
        </row>
        <row r="67">
          <cell r="I67" t="str">
            <v>SV El Salvador</v>
          </cell>
          <cell r="AQ67">
            <v>702</v>
          </cell>
          <cell r="AS67" t="str">
            <v>x</v>
          </cell>
        </row>
        <row r="68">
          <cell r="I68" t="str">
            <v>GQ Equatorial Guinea</v>
          </cell>
          <cell r="AQ68">
            <v>702</v>
          </cell>
        </row>
        <row r="69">
          <cell r="I69" t="str">
            <v>ER Eritrea</v>
          </cell>
          <cell r="AQ69">
            <v>702</v>
          </cell>
        </row>
        <row r="70">
          <cell r="I70" t="str">
            <v>EE Estonia</v>
          </cell>
          <cell r="AQ70">
            <v>702</v>
          </cell>
        </row>
        <row r="71">
          <cell r="I71" t="str">
            <v>ET Ethiopia</v>
          </cell>
          <cell r="AQ71">
            <v>900</v>
          </cell>
        </row>
        <row r="72">
          <cell r="I72" t="str">
            <v>FK Falkland Islands, Malvinas</v>
          </cell>
          <cell r="AQ72">
            <v>999</v>
          </cell>
        </row>
        <row r="73">
          <cell r="I73" t="str">
            <v>FO Faroe Islands</v>
          </cell>
          <cell r="AQ73" t="str">
            <v>x</v>
          </cell>
        </row>
        <row r="74">
          <cell r="I74" t="str">
            <v>FJ Fiji</v>
          </cell>
          <cell r="AQ74" t="str">
            <v>x</v>
          </cell>
        </row>
        <row r="75">
          <cell r="I75" t="str">
            <v>FI Finland</v>
          </cell>
          <cell r="AQ75" t="str">
            <v>x</v>
          </cell>
        </row>
        <row r="76">
          <cell r="I76" t="str">
            <v>FR France</v>
          </cell>
          <cell r="AQ76" t="str">
            <v>x</v>
          </cell>
        </row>
        <row r="77">
          <cell r="I77" t="str">
            <v>FX France, Metropolitan</v>
          </cell>
          <cell r="AQ77" t="str">
            <v>x</v>
          </cell>
        </row>
        <row r="78">
          <cell r="I78" t="str">
            <v>GF French Guiana</v>
          </cell>
          <cell r="AQ78" t="str">
            <v>x</v>
          </cell>
        </row>
        <row r="79">
          <cell r="I79" t="str">
            <v>PF French Polynesia</v>
          </cell>
          <cell r="AQ79" t="str">
            <v>x</v>
          </cell>
        </row>
        <row r="80">
          <cell r="I80" t="str">
            <v>TF French Southern Territories</v>
          </cell>
          <cell r="AQ80" t="str">
            <v>x</v>
          </cell>
        </row>
        <row r="81">
          <cell r="I81" t="str">
            <v>GA Gabon</v>
          </cell>
          <cell r="AQ81" t="str">
            <v>x</v>
          </cell>
        </row>
        <row r="82">
          <cell r="I82" t="str">
            <v>GM Gambia</v>
          </cell>
          <cell r="AQ82" t="str">
            <v>x</v>
          </cell>
        </row>
        <row r="83">
          <cell r="I83" t="str">
            <v>GE Georgia</v>
          </cell>
          <cell r="AQ83" t="str">
            <v>x</v>
          </cell>
        </row>
        <row r="84">
          <cell r="I84" t="str">
            <v>DE Germany</v>
          </cell>
          <cell r="AQ84" t="str">
            <v>x</v>
          </cell>
        </row>
        <row r="85">
          <cell r="I85" t="str">
            <v>GH Ghana</v>
          </cell>
          <cell r="AQ85" t="str">
            <v>x</v>
          </cell>
        </row>
        <row r="86">
          <cell r="I86" t="str">
            <v>GI Gibraltar</v>
          </cell>
          <cell r="AQ86" t="str">
            <v>x</v>
          </cell>
        </row>
        <row r="87">
          <cell r="I87" t="str">
            <v>GR Greece</v>
          </cell>
          <cell r="AQ87" t="str">
            <v>x</v>
          </cell>
        </row>
        <row r="88">
          <cell r="I88" t="str">
            <v>GL Greenland</v>
          </cell>
          <cell r="AQ88" t="str">
            <v>x</v>
          </cell>
        </row>
        <row r="89">
          <cell r="I89" t="str">
            <v>GD Grenada</v>
          </cell>
          <cell r="AQ89" t="str">
            <v>x</v>
          </cell>
        </row>
        <row r="90">
          <cell r="I90" t="str">
            <v>GP Guadeloupe</v>
          </cell>
          <cell r="AQ90" t="str">
            <v>x</v>
          </cell>
        </row>
        <row r="91">
          <cell r="I91" t="str">
            <v>GU Guam</v>
          </cell>
          <cell r="AQ91" t="str">
            <v>x</v>
          </cell>
        </row>
        <row r="92">
          <cell r="I92" t="str">
            <v>GT Guatemala</v>
          </cell>
          <cell r="AQ92" t="str">
            <v>x</v>
          </cell>
        </row>
        <row r="93">
          <cell r="I93" t="str">
            <v>GN Guinea</v>
          </cell>
          <cell r="AQ93" t="str">
            <v>x</v>
          </cell>
        </row>
        <row r="94">
          <cell r="I94" t="str">
            <v>GW Guinea-Bissau</v>
          </cell>
          <cell r="AQ94" t="str">
            <v>x</v>
          </cell>
        </row>
        <row r="95">
          <cell r="I95" t="str">
            <v>GY Guyana</v>
          </cell>
          <cell r="AQ95" t="str">
            <v>x</v>
          </cell>
        </row>
        <row r="96">
          <cell r="I96" t="str">
            <v>HT Haiti</v>
          </cell>
          <cell r="AQ96" t="str">
            <v>x</v>
          </cell>
        </row>
        <row r="97">
          <cell r="I97" t="str">
            <v>HM Heard And Mc Donald Islands</v>
          </cell>
          <cell r="AQ97" t="str">
            <v>x</v>
          </cell>
        </row>
        <row r="98">
          <cell r="I98" t="str">
            <v>HN Honduras</v>
          </cell>
          <cell r="AQ98" t="str">
            <v>x</v>
          </cell>
        </row>
        <row r="99">
          <cell r="I99" t="str">
            <v>HK Hong Kong</v>
          </cell>
          <cell r="AQ99" t="str">
            <v>x</v>
          </cell>
        </row>
        <row r="100">
          <cell r="I100" t="str">
            <v>HU Hungary</v>
          </cell>
          <cell r="AQ100" t="str">
            <v>x</v>
          </cell>
        </row>
        <row r="101">
          <cell r="I101" t="str">
            <v>IS Iceland</v>
          </cell>
          <cell r="AQ101" t="str">
            <v>x</v>
          </cell>
        </row>
        <row r="102">
          <cell r="I102" t="str">
            <v>IN India</v>
          </cell>
          <cell r="AQ102" t="str">
            <v>x</v>
          </cell>
        </row>
        <row r="103">
          <cell r="I103" t="str">
            <v>ID Indonesia</v>
          </cell>
          <cell r="AQ103" t="str">
            <v>x</v>
          </cell>
        </row>
        <row r="104">
          <cell r="I104" t="str">
            <v>IR Iran, Islamic Republic Of</v>
          </cell>
          <cell r="AQ104" t="str">
            <v>x</v>
          </cell>
        </row>
        <row r="105">
          <cell r="I105" t="str">
            <v>IQ Iraq</v>
          </cell>
          <cell r="AQ105" t="str">
            <v>x</v>
          </cell>
        </row>
        <row r="106">
          <cell r="I106" t="str">
            <v>IE Ireland</v>
          </cell>
          <cell r="AQ106" t="str">
            <v>x</v>
          </cell>
        </row>
        <row r="107">
          <cell r="I107" t="str">
            <v>IL Israel</v>
          </cell>
          <cell r="AQ107" t="str">
            <v>x</v>
          </cell>
        </row>
        <row r="108">
          <cell r="I108" t="str">
            <v>IT Italy</v>
          </cell>
          <cell r="AQ108" t="str">
            <v>x</v>
          </cell>
        </row>
        <row r="109">
          <cell r="I109" t="str">
            <v>JM Jamaica</v>
          </cell>
          <cell r="AQ109" t="str">
            <v>x</v>
          </cell>
        </row>
        <row r="110">
          <cell r="I110" t="str">
            <v>JP Japan</v>
          </cell>
          <cell r="AQ110" t="str">
            <v>x</v>
          </cell>
        </row>
        <row r="111">
          <cell r="I111" t="str">
            <v>JO Jordan</v>
          </cell>
        </row>
        <row r="112">
          <cell r="I112" t="str">
            <v>KZ Kazakhstan</v>
          </cell>
        </row>
        <row r="113">
          <cell r="I113" t="str">
            <v>KE Kenya</v>
          </cell>
        </row>
        <row r="114">
          <cell r="I114" t="str">
            <v>KI Kiribati</v>
          </cell>
        </row>
        <row r="115">
          <cell r="I115" t="str">
            <v>KP Korea, Democratic Peoples Republic Of</v>
          </cell>
        </row>
        <row r="116">
          <cell r="I116" t="str">
            <v>KR Korea,Republic Of</v>
          </cell>
        </row>
        <row r="117">
          <cell r="I117" t="str">
            <v>KW Kuwait</v>
          </cell>
        </row>
        <row r="118">
          <cell r="I118" t="str">
            <v>KG Kyrgyzstan</v>
          </cell>
        </row>
        <row r="119">
          <cell r="I119" t="str">
            <v>LA Lao Peoples Democratic Republic</v>
          </cell>
        </row>
        <row r="120">
          <cell r="I120" t="str">
            <v>LV Latvia</v>
          </cell>
        </row>
        <row r="121">
          <cell r="I121" t="str">
            <v>LB Lebanon</v>
          </cell>
        </row>
        <row r="122">
          <cell r="I122" t="str">
            <v>LS Lesotho</v>
          </cell>
        </row>
        <row r="123">
          <cell r="I123" t="str">
            <v>LR Liberia</v>
          </cell>
        </row>
        <row r="124">
          <cell r="I124" t="str">
            <v>LY Libyan Arab Jamahiriya</v>
          </cell>
        </row>
        <row r="125">
          <cell r="I125" t="str">
            <v>LI Liechtenstein</v>
          </cell>
        </row>
        <row r="126">
          <cell r="I126" t="str">
            <v>LT Lithuania</v>
          </cell>
        </row>
        <row r="127">
          <cell r="I127" t="str">
            <v>LU Luxembourg</v>
          </cell>
        </row>
        <row r="128">
          <cell r="I128" t="str">
            <v>MO Macau</v>
          </cell>
        </row>
        <row r="129">
          <cell r="I129" t="str">
            <v>MK Macedonia</v>
          </cell>
        </row>
        <row r="130">
          <cell r="I130" t="str">
            <v>MG Madagascar</v>
          </cell>
        </row>
        <row r="131">
          <cell r="I131" t="str">
            <v>MW Malawi</v>
          </cell>
        </row>
        <row r="132">
          <cell r="I132" t="str">
            <v>MY Malaysia</v>
          </cell>
        </row>
        <row r="133">
          <cell r="I133" t="str">
            <v>MV Maldives</v>
          </cell>
        </row>
        <row r="134">
          <cell r="I134" t="str">
            <v>ML Mali</v>
          </cell>
        </row>
        <row r="135">
          <cell r="I135" t="str">
            <v>MT Malta</v>
          </cell>
        </row>
        <row r="136">
          <cell r="I136" t="str">
            <v>MH Marshall Islands</v>
          </cell>
        </row>
        <row r="137">
          <cell r="I137" t="str">
            <v>MQ Martinique</v>
          </cell>
        </row>
        <row r="138">
          <cell r="I138" t="str">
            <v>MR Mauritania</v>
          </cell>
        </row>
        <row r="139">
          <cell r="I139" t="str">
            <v>MU Mauritius</v>
          </cell>
        </row>
        <row r="140">
          <cell r="I140" t="str">
            <v>YT Mayotte</v>
          </cell>
        </row>
        <row r="141">
          <cell r="I141" t="str">
            <v>MX Mexico</v>
          </cell>
        </row>
        <row r="142">
          <cell r="I142" t="str">
            <v>FM Micronesia, Federated States Of</v>
          </cell>
        </row>
        <row r="143">
          <cell r="I143" t="str">
            <v>MD Moldova, Republic Of</v>
          </cell>
        </row>
        <row r="144">
          <cell r="I144" t="str">
            <v>MC Monaco</v>
          </cell>
        </row>
        <row r="145">
          <cell r="I145" t="str">
            <v>MN Mongolia</v>
          </cell>
        </row>
        <row r="146">
          <cell r="I146" t="str">
            <v>MS Montserrat</v>
          </cell>
        </row>
        <row r="147">
          <cell r="I147" t="str">
            <v>MA Morocco</v>
          </cell>
        </row>
        <row r="148">
          <cell r="I148" t="str">
            <v>MZ Mozambique</v>
          </cell>
        </row>
        <row r="149">
          <cell r="I149" t="str">
            <v>MM Myanmar</v>
          </cell>
        </row>
        <row r="150">
          <cell r="I150" t="str">
            <v>NA Namibia</v>
          </cell>
        </row>
        <row r="151">
          <cell r="I151" t="str">
            <v>NR Nauru</v>
          </cell>
        </row>
        <row r="152">
          <cell r="I152" t="str">
            <v>NP Nepal</v>
          </cell>
        </row>
        <row r="153">
          <cell r="I153" t="str">
            <v>NL Netherlands</v>
          </cell>
        </row>
        <row r="154">
          <cell r="I154" t="str">
            <v>AN Netherlands Antilles</v>
          </cell>
        </row>
        <row r="155">
          <cell r="I155" t="str">
            <v>NC New Caledonia</v>
          </cell>
        </row>
        <row r="156">
          <cell r="I156" t="str">
            <v>NZ New Zealand</v>
          </cell>
        </row>
        <row r="157">
          <cell r="I157" t="str">
            <v>NI Nicaragua</v>
          </cell>
        </row>
        <row r="158">
          <cell r="I158" t="str">
            <v>NE Niger</v>
          </cell>
        </row>
        <row r="159">
          <cell r="I159" t="str">
            <v>NG Nigeria</v>
          </cell>
        </row>
        <row r="160">
          <cell r="I160" t="str">
            <v>NU Niue</v>
          </cell>
        </row>
        <row r="161">
          <cell r="I161" t="str">
            <v>NF Norfolk Island</v>
          </cell>
        </row>
        <row r="162">
          <cell r="I162" t="str">
            <v>MP Northern Mariana Islands</v>
          </cell>
        </row>
        <row r="163">
          <cell r="I163" t="str">
            <v>NO Norway</v>
          </cell>
        </row>
        <row r="164">
          <cell r="I164" t="str">
            <v>OM Oman</v>
          </cell>
        </row>
        <row r="165">
          <cell r="I165" t="str">
            <v>PK Pakistan</v>
          </cell>
        </row>
        <row r="166">
          <cell r="I166" t="str">
            <v>PW Palau</v>
          </cell>
        </row>
        <row r="167">
          <cell r="I167" t="str">
            <v>PA Panama</v>
          </cell>
        </row>
        <row r="168">
          <cell r="I168" t="str">
            <v>PG Papua New Guinea</v>
          </cell>
        </row>
        <row r="169">
          <cell r="I169" t="str">
            <v>PY Paraguay</v>
          </cell>
        </row>
        <row r="170">
          <cell r="I170" t="str">
            <v>PE Peru</v>
          </cell>
        </row>
        <row r="171">
          <cell r="I171" t="str">
            <v>PH Philippines</v>
          </cell>
        </row>
        <row r="172">
          <cell r="I172" t="str">
            <v>PN Pitcairn</v>
          </cell>
        </row>
        <row r="173">
          <cell r="I173" t="str">
            <v>PL Poland</v>
          </cell>
        </row>
        <row r="174">
          <cell r="I174" t="str">
            <v>PT Portugal</v>
          </cell>
        </row>
        <row r="175">
          <cell r="I175" t="str">
            <v>PR Puerto Rico</v>
          </cell>
        </row>
        <row r="176">
          <cell r="I176" t="str">
            <v>QA Qatar</v>
          </cell>
        </row>
        <row r="177">
          <cell r="I177" t="str">
            <v>RE Reunion</v>
          </cell>
        </row>
        <row r="178">
          <cell r="I178" t="str">
            <v>RO Romania</v>
          </cell>
        </row>
        <row r="179">
          <cell r="I179" t="str">
            <v>RU Russian Federation</v>
          </cell>
        </row>
        <row r="180">
          <cell r="I180" t="str">
            <v>RW Rwanda</v>
          </cell>
        </row>
        <row r="181">
          <cell r="I181" t="str">
            <v>KN Saint Kitts And Nevis</v>
          </cell>
        </row>
        <row r="182">
          <cell r="I182" t="str">
            <v>LC Saint Lucia</v>
          </cell>
        </row>
        <row r="183">
          <cell r="I183" t="str">
            <v>VC Saint Vincent And The Grenadines</v>
          </cell>
        </row>
        <row r="184">
          <cell r="I184" t="str">
            <v>WS Samoa</v>
          </cell>
        </row>
        <row r="185">
          <cell r="I185" t="str">
            <v>SM San Marino</v>
          </cell>
        </row>
        <row r="186">
          <cell r="I186" t="str">
            <v>ST Sao Tome And Principe</v>
          </cell>
        </row>
        <row r="187">
          <cell r="I187" t="str">
            <v>SA Saudi Arabia</v>
          </cell>
        </row>
        <row r="188">
          <cell r="I188" t="str">
            <v>SN Senegal</v>
          </cell>
        </row>
        <row r="189">
          <cell r="I189" t="str">
            <v>SC Seychelles</v>
          </cell>
        </row>
        <row r="190">
          <cell r="I190" t="str">
            <v>SL Sierra Leone</v>
          </cell>
        </row>
        <row r="191">
          <cell r="I191" t="str">
            <v>SG Singapore</v>
          </cell>
        </row>
        <row r="192">
          <cell r="I192" t="str">
            <v>SK Slovakia, Slovak Republic</v>
          </cell>
        </row>
        <row r="193">
          <cell r="I193" t="str">
            <v>SI Slovenia</v>
          </cell>
        </row>
        <row r="194">
          <cell r="I194" t="str">
            <v>SB Solomon Islands</v>
          </cell>
        </row>
        <row r="195">
          <cell r="I195" t="str">
            <v>SO Somalia</v>
          </cell>
        </row>
        <row r="196">
          <cell r="I196" t="str">
            <v>ZA South Africa</v>
          </cell>
        </row>
        <row r="197">
          <cell r="I197" t="str">
            <v>GS South Georgia And The South Sandwich Isl</v>
          </cell>
        </row>
        <row r="198">
          <cell r="I198" t="str">
            <v>ES Spain</v>
          </cell>
        </row>
        <row r="199">
          <cell r="I199" t="str">
            <v>LK Sri Lanka</v>
          </cell>
        </row>
        <row r="200">
          <cell r="I200" t="str">
            <v>SH St.Helena</v>
          </cell>
        </row>
        <row r="201">
          <cell r="I201" t="str">
            <v>PM St.Pierre And Miquelon</v>
          </cell>
        </row>
        <row r="202">
          <cell r="I202" t="str">
            <v>SD Sudan</v>
          </cell>
        </row>
        <row r="203">
          <cell r="I203" t="str">
            <v>SR Suriname</v>
          </cell>
        </row>
        <row r="204">
          <cell r="I204" t="str">
            <v>SJ Svalard And Jan Mayen Islands</v>
          </cell>
        </row>
        <row r="205">
          <cell r="I205" t="str">
            <v>SZ Swaziland</v>
          </cell>
        </row>
        <row r="206">
          <cell r="I206" t="str">
            <v>SE Sweden</v>
          </cell>
        </row>
        <row r="207">
          <cell r="I207" t="str">
            <v>CH Switzerland</v>
          </cell>
        </row>
        <row r="208">
          <cell r="I208" t="str">
            <v>SY Syrian Arab Republic</v>
          </cell>
        </row>
        <row r="209">
          <cell r="I209" t="str">
            <v>TW Taiwan, Province Of China</v>
          </cell>
        </row>
        <row r="210">
          <cell r="I210" t="str">
            <v>TJ Tajikistan</v>
          </cell>
        </row>
        <row r="211">
          <cell r="I211" t="str">
            <v>TZ Tanzania, United Republic Of</v>
          </cell>
        </row>
        <row r="212">
          <cell r="I212" t="str">
            <v>TH Thailand</v>
          </cell>
        </row>
        <row r="213">
          <cell r="I213" t="str">
            <v>TG Togo</v>
          </cell>
        </row>
        <row r="214">
          <cell r="I214" t="str">
            <v>TK Tokelau</v>
          </cell>
        </row>
        <row r="215">
          <cell r="I215" t="str">
            <v>TO Tonga</v>
          </cell>
        </row>
        <row r="216">
          <cell r="I216" t="str">
            <v>TT Trinidad And Tobago</v>
          </cell>
        </row>
        <row r="217">
          <cell r="I217" t="str">
            <v>TN Tunisia</v>
          </cell>
        </row>
        <row r="218">
          <cell r="I218" t="str">
            <v>TR Turkey</v>
          </cell>
        </row>
        <row r="219">
          <cell r="I219" t="str">
            <v>TM Turkmenistan</v>
          </cell>
        </row>
        <row r="220">
          <cell r="I220" t="str">
            <v>TC Turks And Caicos Islands</v>
          </cell>
        </row>
        <row r="221">
          <cell r="I221" t="str">
            <v>TV Tuvalu</v>
          </cell>
        </row>
        <row r="222">
          <cell r="I222" t="str">
            <v>UG Uganda</v>
          </cell>
        </row>
        <row r="223">
          <cell r="I223" t="str">
            <v>UA Ukraine</v>
          </cell>
        </row>
        <row r="224">
          <cell r="I224" t="str">
            <v>AE United Arab Emirates</v>
          </cell>
        </row>
        <row r="225">
          <cell r="I225" t="str">
            <v>GB United Kingdom</v>
          </cell>
        </row>
        <row r="226">
          <cell r="I226" t="str">
            <v xml:space="preserve"> PICK</v>
          </cell>
        </row>
        <row r="227">
          <cell r="I227" t="str">
            <v>US United States</v>
          </cell>
        </row>
        <row r="228">
          <cell r="I228" t="str">
            <v>UM United States Minor Outlying Islands</v>
          </cell>
        </row>
        <row r="229">
          <cell r="I229" t="str">
            <v>UY Uruguay</v>
          </cell>
        </row>
        <row r="230">
          <cell r="I230" t="str">
            <v>UZ Uzbekistan</v>
          </cell>
        </row>
        <row r="231">
          <cell r="I231" t="str">
            <v>VU Vanuatu</v>
          </cell>
        </row>
        <row r="232">
          <cell r="I232" t="str">
            <v>VA Vatican City State, Holy See</v>
          </cell>
        </row>
        <row r="233">
          <cell r="I233" t="str">
            <v>VE Venezuela</v>
          </cell>
        </row>
        <row r="234">
          <cell r="I234" t="str">
            <v>VN Viet Nam</v>
          </cell>
        </row>
        <row r="235">
          <cell r="I235" t="str">
            <v>VG Virgin Islands, British</v>
          </cell>
        </row>
        <row r="236">
          <cell r="I236" t="str">
            <v>VI Virgin Islands, U.S.</v>
          </cell>
        </row>
        <row r="237">
          <cell r="I237" t="str">
            <v>WF Wallis And Futuna Islands</v>
          </cell>
        </row>
        <row r="238">
          <cell r="I238" t="str">
            <v>EH Western Sahara</v>
          </cell>
        </row>
        <row r="239">
          <cell r="I239" t="str">
            <v>YE Yemen</v>
          </cell>
        </row>
        <row r="240">
          <cell r="I240" t="str">
            <v>YU Yugoslavia</v>
          </cell>
        </row>
        <row r="241">
          <cell r="I241" t="str">
            <v>ZM Zambia</v>
          </cell>
        </row>
        <row r="242">
          <cell r="I242" t="str">
            <v>ZW Zimbabwe</v>
          </cell>
        </row>
        <row r="243">
          <cell r="I243" t="str">
            <v>99 Multiple</v>
          </cell>
        </row>
        <row r="244">
          <cell r="I244" t="str">
            <v>NO NO</v>
          </cell>
        </row>
        <row r="245">
          <cell r="I245" t="str">
            <v>x x</v>
          </cell>
        </row>
        <row r="246">
          <cell r="I246" t="str">
            <v>x x</v>
          </cell>
        </row>
        <row r="247">
          <cell r="I247" t="str">
            <v>x x</v>
          </cell>
        </row>
        <row r="248">
          <cell r="I248" t="str">
            <v>x x</v>
          </cell>
        </row>
        <row r="249">
          <cell r="I249" t="str">
            <v>x x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2">
          <cell r="A2" t="str">
            <v>ALL COLORS</v>
          </cell>
        </row>
        <row r="3">
          <cell r="A3" t="str">
            <v>ALL SIZES</v>
          </cell>
        </row>
        <row r="4">
          <cell r="A4" t="str">
            <v>NRF BASIC</v>
          </cell>
        </row>
        <row r="5">
          <cell r="A5" t="str">
            <v>XXS-XXXL</v>
          </cell>
        </row>
        <row r="6">
          <cell r="A6" t="str">
            <v>EYE GLASS</v>
          </cell>
        </row>
        <row r="7">
          <cell r="A7" t="str">
            <v>1X - 3X</v>
          </cell>
        </row>
        <row r="8">
          <cell r="A8" t="str">
            <v>BRA SIZES</v>
          </cell>
        </row>
        <row r="9">
          <cell r="A9" t="str">
            <v>5 - 10</v>
          </cell>
        </row>
        <row r="10">
          <cell r="A10" t="str">
            <v>MEN SHORTS</v>
          </cell>
        </row>
        <row r="11">
          <cell r="A11" t="str">
            <v>MISSY # SZ</v>
          </cell>
        </row>
        <row r="12">
          <cell r="A12" t="str">
            <v>PP - PXL</v>
          </cell>
        </row>
        <row r="13">
          <cell r="A13" t="str">
            <v>0P - 16P</v>
          </cell>
        </row>
        <row r="14">
          <cell r="A14" t="str">
            <v>HOISERY</v>
          </cell>
        </row>
        <row r="15">
          <cell r="A15" t="str">
            <v>PANTY SZ</v>
          </cell>
        </row>
        <row r="16">
          <cell r="A16" t="str">
            <v>WM PETITES</v>
          </cell>
        </row>
        <row r="17">
          <cell r="A17" t="str">
            <v>P/S-XL/XXL</v>
          </cell>
        </row>
        <row r="18">
          <cell r="A18" t="str">
            <v>MENS SHIRT</v>
          </cell>
        </row>
        <row r="19">
          <cell r="A19" t="str">
            <v>MENS PANTS</v>
          </cell>
        </row>
        <row r="20">
          <cell r="A20" t="str">
            <v>BEDDING</v>
          </cell>
        </row>
        <row r="21">
          <cell r="A21" t="str">
            <v>BATH</v>
          </cell>
        </row>
        <row r="22">
          <cell r="A22" t="str">
            <v>BP</v>
          </cell>
        </row>
        <row r="23">
          <cell r="A23" t="str">
            <v>ALL SCHOOL</v>
          </cell>
        </row>
        <row r="24">
          <cell r="A24" t="str">
            <v>INITIALS</v>
          </cell>
        </row>
        <row r="25">
          <cell r="A25" t="str">
            <v>WM 14W-28W</v>
          </cell>
        </row>
        <row r="26">
          <cell r="A26" t="str">
            <v>JUNIOR SZ</v>
          </cell>
        </row>
        <row r="27">
          <cell r="A27" t="str">
            <v>MEN COATS</v>
          </cell>
        </row>
        <row r="28">
          <cell r="A28" t="str">
            <v>SOCKS</v>
          </cell>
        </row>
        <row r="29">
          <cell r="A29" t="str">
            <v>EURO SIZES</v>
          </cell>
        </row>
        <row r="30">
          <cell r="A30" t="str">
            <v>9-11 SOCKS</v>
          </cell>
        </row>
        <row r="31">
          <cell r="A31" t="str">
            <v>CHILDREN</v>
          </cell>
        </row>
        <row r="32">
          <cell r="A32" t="str">
            <v>SWIM</v>
          </cell>
        </row>
        <row r="33">
          <cell r="A33" t="str">
            <v>NO SIZE/PR</v>
          </cell>
        </row>
        <row r="34">
          <cell r="A34" t="str">
            <v>LUGGAGE</v>
          </cell>
        </row>
        <row r="35">
          <cell r="A35" t="str">
            <v>MISSY PANT</v>
          </cell>
        </row>
        <row r="36">
          <cell r="A36" t="str">
            <v>BIG/TALL</v>
          </cell>
        </row>
        <row r="37">
          <cell r="A37" t="str">
            <v>x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Field Options"/>
      <sheetName val="Data"/>
      <sheetName val="a"/>
      <sheetName val="Costs"/>
    </sheetNames>
    <sheetDataSet>
      <sheetData sheetId="0"/>
      <sheetData sheetId="1">
        <row r="1">
          <cell r="D1" t="str">
            <v>CAN</v>
          </cell>
        </row>
        <row r="2">
          <cell r="B2" t="str">
            <v>DOZEN  qty=12 (DZ)</v>
          </cell>
          <cell r="D2" t="str">
            <v>DOZEN  qty=12 (DZ)</v>
          </cell>
          <cell r="F2">
            <v>50</v>
          </cell>
          <cell r="H2" t="str">
            <v>Yes (Y)</v>
          </cell>
          <cell r="J2" t="str">
            <v>Yes (Y)</v>
          </cell>
          <cell r="L2" t="str">
            <v>None ( 886)</v>
          </cell>
          <cell r="N2" t="str">
            <v>Yes ( 895)</v>
          </cell>
          <cell r="P2" t="str">
            <v>CAN</v>
          </cell>
          <cell r="R2" t="str">
            <v>Afghanistan (AFG)</v>
          </cell>
          <cell r="T2" t="str">
            <v>NA ( 725)</v>
          </cell>
          <cell r="V2" t="str">
            <v>NA ( 730)</v>
          </cell>
          <cell r="X2" t="str">
            <v>NA ( 738)</v>
          </cell>
          <cell r="Z2" t="str">
            <v>None ( 754)</v>
          </cell>
          <cell r="AB2" t="str">
            <v>Yes ( 775)</v>
          </cell>
          <cell r="AD2" t="str">
            <v>NA ( 766)</v>
          </cell>
          <cell r="AF2" t="str">
            <v>Yes (Y)</v>
          </cell>
          <cell r="AG2" t="str">
            <v>N/A</v>
          </cell>
          <cell r="AH2" t="str">
            <v>N/A</v>
          </cell>
          <cell r="AI2" t="str">
            <v>N/A</v>
          </cell>
          <cell r="AJ2" t="str">
            <v>N/A</v>
          </cell>
          <cell r="AK2" t="str">
            <v>N/A</v>
          </cell>
          <cell r="AL2" t="str">
            <v>N/A</v>
          </cell>
          <cell r="AM2" t="str">
            <v>N/A</v>
          </cell>
          <cell r="AN2" t="str">
            <v>N/A</v>
          </cell>
          <cell r="AO2" t="str">
            <v>N/A</v>
          </cell>
          <cell r="AP2" t="str">
            <v>N/A</v>
          </cell>
          <cell r="AQ2" t="str">
            <v>N/A</v>
          </cell>
          <cell r="AR2" t="str">
            <v>N/A</v>
          </cell>
          <cell r="AT2" t="str">
            <v>Yes (Y)</v>
          </cell>
          <cell r="AV2" t="str">
            <v>Yes (Y)</v>
          </cell>
          <cell r="AX2" t="str">
            <v>Yes (Y)</v>
          </cell>
          <cell r="AZ2" t="str">
            <v>Yes (Y)</v>
          </cell>
          <cell r="BB2" t="str">
            <v>Yes (Y)</v>
          </cell>
          <cell r="BD2" t="str">
            <v>Yes (Y)</v>
          </cell>
          <cell r="BF2" t="str">
            <v>Yes (Y)</v>
          </cell>
          <cell r="BH2" t="str">
            <v>Yes (Y)</v>
          </cell>
          <cell r="BJ2" t="str">
            <v>Yes (Y)</v>
          </cell>
          <cell r="BL2" t="str">
            <v>Not auth to distro in country- Alt source available (1)</v>
          </cell>
        </row>
        <row r="3">
          <cell r="B3" t="str">
            <v>EACHES  qty=1 (EA)</v>
          </cell>
          <cell r="D3" t="str">
            <v>EACHES  qty=1 (EA)</v>
          </cell>
          <cell r="F3">
            <v>55</v>
          </cell>
          <cell r="H3" t="str">
            <v>No (N)</v>
          </cell>
          <cell r="J3" t="str">
            <v>No (N)</v>
          </cell>
          <cell r="L3" t="str">
            <v>Antibacterial ( 887)</v>
          </cell>
          <cell r="N3" t="str">
            <v>No ( 896)</v>
          </cell>
          <cell r="P3" t="str">
            <v>MEX</v>
          </cell>
          <cell r="R3" t="str">
            <v>Aland Islands (ALA)</v>
          </cell>
          <cell r="T3" t="str">
            <v>Name &amp; Address ( 726)</v>
          </cell>
          <cell r="V3" t="str">
            <v>No Care Labeling ( 731)</v>
          </cell>
          <cell r="X3" t="str">
            <v>Fabric Content Not Indicated ( 739)</v>
          </cell>
          <cell r="Z3" t="str">
            <v>EnglishImperial Only - Info on Item and Package ( 755)</v>
          </cell>
          <cell r="AB3" t="str">
            <v>No Must purchase from CA Div. ( 776)</v>
          </cell>
          <cell r="AD3" t="str">
            <v>Ontario ( 767)</v>
          </cell>
          <cell r="AF3" t="str">
            <v>No (N)</v>
          </cell>
          <cell r="AG3" t="str">
            <v>Allergy free and microbial treated</v>
          </cell>
          <cell r="AH3" t="str">
            <v>Fits mattresses up to 8" deep</v>
          </cell>
          <cell r="AI3" t="str">
            <v>Percale weave</v>
          </cell>
          <cell r="AJ3" t="str">
            <v>Combed cotton</v>
          </cell>
          <cell r="AK3" t="str">
            <v>Made with organic cotton</v>
          </cell>
          <cell r="AL3" t="str">
            <v>CL</v>
          </cell>
          <cell r="AM3" t="str">
            <v>Dry clean only</v>
          </cell>
          <cell r="AN3" t="str">
            <v>Exclusive to BBBY (indefinitely)</v>
          </cell>
          <cell r="AO3" t="str">
            <v>Flat+ fitted+ 2 pillowcases(twin - 1)</v>
          </cell>
          <cell r="AP3" t="str">
            <v>Constructed in USA</v>
          </cell>
          <cell r="AQ3" t="str">
            <v>140 thread count</v>
          </cell>
          <cell r="AR3" t="str">
            <v>100% Acrylic</v>
          </cell>
          <cell r="AT3" t="str">
            <v>No (N)</v>
          </cell>
          <cell r="AV3" t="str">
            <v>No (N)</v>
          </cell>
          <cell r="AX3" t="str">
            <v>No (N)</v>
          </cell>
          <cell r="AZ3" t="str">
            <v>No (N)</v>
          </cell>
          <cell r="BB3" t="str">
            <v>No (N)</v>
          </cell>
          <cell r="BD3" t="str">
            <v>No (N)</v>
          </cell>
          <cell r="BF3" t="str">
            <v>No (N)</v>
          </cell>
          <cell r="BH3" t="str">
            <v>No (N)</v>
          </cell>
          <cell r="BJ3" t="str">
            <v>No (N)</v>
          </cell>
          <cell r="BL3" t="str">
            <v>Not auth to distro in country- No alt source (2)</v>
          </cell>
        </row>
        <row r="4">
          <cell r="B4" t="str">
            <v>GROSS  qty=144 (GRS)</v>
          </cell>
          <cell r="D4" t="str">
            <v>GROSS  qty=144 (GRS)</v>
          </cell>
          <cell r="F4">
            <v>60</v>
          </cell>
          <cell r="L4" t="str">
            <v>Mold Resistant ( 888)</v>
          </cell>
          <cell r="R4" t="str">
            <v>Albania (ALB)</v>
          </cell>
          <cell r="T4" t="str">
            <v>Name-No Address ( 727)</v>
          </cell>
          <cell r="V4" t="str">
            <v>Universal Care Symbols ( 732)</v>
          </cell>
          <cell r="X4" t="str">
            <v>EnglishFrenchSpanish (non-permanent label) ( 740)</v>
          </cell>
          <cell r="Z4" t="str">
            <v>EnglishImperial Only - Info on Package Only ( 756)</v>
          </cell>
          <cell r="AB4" t="str">
            <v>No Must purchase from unrelated vendor ( 777)</v>
          </cell>
          <cell r="AD4" t="str">
            <v>Quebec ( 768)</v>
          </cell>
          <cell r="AG4" t="str">
            <v>Allergy Free</v>
          </cell>
          <cell r="AH4" t="str">
            <v>Fits mattresses up to 9" deep</v>
          </cell>
          <cell r="AI4" t="str">
            <v>Pinpoint weave</v>
          </cell>
          <cell r="AJ4" t="str">
            <v>Compact cotton</v>
          </cell>
          <cell r="AK4" t="str">
            <v>Made with certified organic cotton</v>
          </cell>
          <cell r="AL4" t="str">
            <v>Copyright</v>
          </cell>
          <cell r="AM4" t="str">
            <v>Easy to clean</v>
          </cell>
          <cell r="AN4" t="str">
            <v>Exclusive to BBBY for 30 days</v>
          </cell>
          <cell r="AO4" t="str">
            <v>Flat+ fitted+ 2 pillowcases</v>
          </cell>
          <cell r="AP4" t="str">
            <v>Fill from England</v>
          </cell>
          <cell r="AQ4" t="str">
            <v>150 thread count</v>
          </cell>
          <cell r="AR4" t="str">
            <v>100% Aegean Cotton</v>
          </cell>
          <cell r="BJ4" t="str">
            <v>Pending (Cannot be Sold in) (P)</v>
          </cell>
          <cell r="BL4" t="str">
            <v>Insufficient vendor identity labeling-Textiles (3)</v>
          </cell>
        </row>
        <row r="5">
          <cell r="B5" t="str">
            <v>PAIR  qty=2 (PR)</v>
          </cell>
          <cell r="D5" t="str">
            <v>PAIR  qty=2 (PR)</v>
          </cell>
          <cell r="F5">
            <v>65</v>
          </cell>
          <cell r="L5" t="str">
            <v>Mildew Resistant ( 889)</v>
          </cell>
          <cell r="R5" t="str">
            <v>Algeria (DZA)</v>
          </cell>
          <cell r="T5" t="str">
            <v>No Identity Indicated ( 728)</v>
          </cell>
          <cell r="V5" t="str">
            <v>English  French  Spanish ( 733)</v>
          </cell>
          <cell r="X5" t="str">
            <v>English (non-permanent label) ( 741)</v>
          </cell>
          <cell r="Z5" t="str">
            <v>EnglishImperial Only - Info on Item Only ( 879)</v>
          </cell>
          <cell r="AB5" t="str">
            <v>No Source unknown ( 778)</v>
          </cell>
          <cell r="AD5" t="str">
            <v>Manitoba ( 769)</v>
          </cell>
          <cell r="AG5" t="str">
            <v>Allergy free components</v>
          </cell>
          <cell r="AH5" t="str">
            <v>Fits mattresses up to 10" deep</v>
          </cell>
          <cell r="AI5" t="str">
            <v>Sateen weave</v>
          </cell>
          <cell r="AJ5" t="str">
            <v>Flannel</v>
          </cell>
          <cell r="AK5" t="str">
            <v>Natural and unbleached fibers</v>
          </cell>
          <cell r="AL5" t="str">
            <v>CUL</v>
          </cell>
          <cell r="AM5" t="str">
            <v>Hand wash only</v>
          </cell>
          <cell r="AN5" t="str">
            <v>Exclusive to BBBY for 60 days</v>
          </cell>
          <cell r="AO5" t="str">
            <v>Flat+ fitted+ 1 pillowcase</v>
          </cell>
          <cell r="AP5" t="str">
            <v>Imported</v>
          </cell>
          <cell r="AQ5" t="str">
            <v>160 thread count</v>
          </cell>
          <cell r="AR5" t="str">
            <v>100% Aegean Cotton Loops</v>
          </cell>
          <cell r="BL5" t="str">
            <v>Insufficient declaration fabric contents-Textiles (4)</v>
          </cell>
        </row>
        <row r="6">
          <cell r="B6" t="str">
            <v>SET  qty=1 (SET)</v>
          </cell>
          <cell r="D6" t="str">
            <v>SET  qty=1 (SET)</v>
          </cell>
          <cell r="F6">
            <v>70</v>
          </cell>
          <cell r="L6" t="str">
            <v>Germ Resistant ( 890)</v>
          </cell>
          <cell r="R6" t="str">
            <v>American Samoa (ASM)</v>
          </cell>
          <cell r="T6" t="str">
            <v>Name &amp; Address - Non perm label ( 729)</v>
          </cell>
          <cell r="V6" t="str">
            <v>English  French ( 734)</v>
          </cell>
          <cell r="X6" t="str">
            <v>Inactive ( 742)</v>
          </cell>
          <cell r="Z6" t="str">
            <v>Metric Only - Info on Item Only ( 880)</v>
          </cell>
          <cell r="AD6" t="str">
            <v>STUFFED NO REGISTRATION ( 789)</v>
          </cell>
          <cell r="AG6" t="str">
            <v>Anti-allergen barrier weave</v>
          </cell>
          <cell r="AH6" t="str">
            <v>Fits mattresses up to 11" deep</v>
          </cell>
          <cell r="AI6" t="str">
            <v>Twill weave</v>
          </cell>
          <cell r="AJ6" t="str">
            <v>Jersey knit</v>
          </cell>
          <cell r="AK6" t="str">
            <v>Eco-friendly dyes</v>
          </cell>
          <cell r="AL6" t="str">
            <v>ETL listed</v>
          </cell>
          <cell r="AM6" t="str">
            <v>Hand washable fabric</v>
          </cell>
          <cell r="AN6" t="str">
            <v>Exclusive to BBBY for 90 days</v>
          </cell>
          <cell r="AP6" t="str">
            <v>Made in Canada</v>
          </cell>
          <cell r="AQ6" t="str">
            <v>170 thread count</v>
          </cell>
          <cell r="AR6" t="str">
            <v>100% Bamboo</v>
          </cell>
          <cell r="BL6" t="str">
            <v>No provincial "stuffed articles" registration (5)</v>
          </cell>
        </row>
        <row r="7">
          <cell r="B7" t="str">
            <v>TEN  qty=10 (TEN)</v>
          </cell>
          <cell r="D7" t="str">
            <v>TEN  qty=10 (TEN)</v>
          </cell>
          <cell r="F7">
            <v>77.5</v>
          </cell>
          <cell r="L7" t="str">
            <v>Dust Mite Resistant ( 891)</v>
          </cell>
          <cell r="R7" t="str">
            <v>Andorra (AND)</v>
          </cell>
          <cell r="T7" t="str">
            <v>Duplicate ( 795)</v>
          </cell>
          <cell r="V7" t="str">
            <v>English  Spanish ( 735)</v>
          </cell>
          <cell r="X7" t="str">
            <v>English permanent label ( 743)</v>
          </cell>
          <cell r="Z7" t="str">
            <v>Metric Only - Info on Package Only ( 881)</v>
          </cell>
          <cell r="AG7" t="str">
            <v>Anti-bacterial</v>
          </cell>
          <cell r="AH7" t="str">
            <v>Fits mattresses up to 12" deep</v>
          </cell>
          <cell r="AI7" t="str">
            <v>Jacquard weave</v>
          </cell>
          <cell r="AK7" t="str">
            <v>Certified organic</v>
          </cell>
          <cell r="AL7" t="str">
            <v>Service mark - SM</v>
          </cell>
          <cell r="AM7" t="str">
            <v>Machine wash in commercial washer</v>
          </cell>
          <cell r="AN7" t="str">
            <v>Exclusive to BBBY for 120 days</v>
          </cell>
          <cell r="AP7" t="str">
            <v>Made in China</v>
          </cell>
          <cell r="AQ7" t="str">
            <v>180 thread count</v>
          </cell>
          <cell r="AR7" t="str">
            <v>100% Bamboo Cotton</v>
          </cell>
          <cell r="BL7" t="str">
            <v>Insufficient Chemicals labeling (6)</v>
          </cell>
        </row>
        <row r="8">
          <cell r="B8" t="str">
            <v>YARD  qty=1 (YD)</v>
          </cell>
          <cell r="D8" t="str">
            <v>YARD  qty=1 (YD)</v>
          </cell>
          <cell r="F8">
            <v>85</v>
          </cell>
          <cell r="L8" t="str">
            <v>Bed Bug Resistant ( 892)</v>
          </cell>
          <cell r="R8" t="str">
            <v>Angola (AGO)</v>
          </cell>
          <cell r="T8" t="str">
            <v>Name Only - Non Perm Label ( 796)</v>
          </cell>
          <cell r="V8" t="str">
            <v>English Only ( 736)</v>
          </cell>
          <cell r="X8" t="str">
            <v>EnglishFrench (permanent label) ( 744)</v>
          </cell>
          <cell r="Z8" t="str">
            <v>English &amp; Metric - Info on Item and Package ( 882)</v>
          </cell>
          <cell r="AG8" t="str">
            <v>Certified asthma and allergy friendly</v>
          </cell>
          <cell r="AH8" t="str">
            <v>Fits mattresses up to 13" deep</v>
          </cell>
          <cell r="AK8" t="str">
            <v>Skal certified organic</v>
          </cell>
          <cell r="AL8" t="str">
            <v>TM and UL listed</v>
          </cell>
          <cell r="AM8" t="str">
            <v>Machine washable seat cushion</v>
          </cell>
          <cell r="AN8" t="str">
            <v>Exclusive to BBBY for 150 days</v>
          </cell>
          <cell r="AP8" t="str">
            <v>Made in Sweden</v>
          </cell>
          <cell r="AQ8" t="str">
            <v>190 thread count</v>
          </cell>
          <cell r="AR8" t="str">
            <v>100% Certified Organic Cotton</v>
          </cell>
          <cell r="BL8" t="str">
            <v>Insufficient food/nutritional labeling (7)</v>
          </cell>
        </row>
        <row r="9">
          <cell r="B9" t="str">
            <v>CASE  qty=1 (CA)</v>
          </cell>
          <cell r="D9" t="str">
            <v>CASE  qty=1 (CA)</v>
          </cell>
          <cell r="F9">
            <v>92.5</v>
          </cell>
          <cell r="L9" t="str">
            <v>Virus Resistant ( 893)</v>
          </cell>
          <cell r="R9" t="str">
            <v>Anguilla (AIA)</v>
          </cell>
          <cell r="V9" t="str">
            <v>Unversal +Others ( 737)</v>
          </cell>
          <cell r="X9" t="str">
            <v>EnglishSpanish (permanent label) ( 745)</v>
          </cell>
          <cell r="Z9" t="str">
            <v>English &amp; Metric - Info on Item Only ( 883)</v>
          </cell>
          <cell r="AG9" t="str">
            <v>Microbial treated</v>
          </cell>
          <cell r="AH9" t="str">
            <v>Fits mattresses up to 14" deep</v>
          </cell>
          <cell r="AK9" t="str">
            <v>Bleach resistant colors</v>
          </cell>
          <cell r="AL9" t="str">
            <v>TM &amp; copyright</v>
          </cell>
          <cell r="AM9" t="str">
            <v>Machine wash and dry</v>
          </cell>
          <cell r="AN9" t="str">
            <v>Exclusive to BBBY for 180 days</v>
          </cell>
          <cell r="AP9" t="str">
            <v>Made in the USA</v>
          </cell>
          <cell r="AQ9" t="str">
            <v>200 thread count</v>
          </cell>
          <cell r="AR9" t="str">
            <v>100% Cotton</v>
          </cell>
          <cell r="BL9" t="str">
            <v>Lack of electrical testing certification (8)</v>
          </cell>
        </row>
        <row r="10">
          <cell r="B10" t="str">
            <v>SET OF 2  qty=2 (S/2)</v>
          </cell>
          <cell r="D10" t="str">
            <v>SET OF 2  qty=2 (S/2)</v>
          </cell>
          <cell r="F10">
            <v>100</v>
          </cell>
          <cell r="L10" t="str">
            <v>Antimicrobial ( 894)</v>
          </cell>
          <cell r="R10" t="str">
            <v>Antarctica (ATA)</v>
          </cell>
          <cell r="X10" t="str">
            <v>EnglishFrench (non-permanent label) ( 746)</v>
          </cell>
          <cell r="Z10" t="str">
            <v>English &amp; Metric - Info on Package Only ( 884)</v>
          </cell>
          <cell r="AG10" t="str">
            <v>Anti-microbial treated fabric</v>
          </cell>
          <cell r="AH10" t="str">
            <v>Fits mattresses up to 15" deep</v>
          </cell>
          <cell r="AK10" t="str">
            <v>ISO certified organic</v>
          </cell>
          <cell r="AL10" t="str">
            <v>TM &amp; Vendor registered trademark &amp; UL listed</v>
          </cell>
          <cell r="AM10" t="str">
            <v>Machine wash/line dry</v>
          </cell>
          <cell r="AP10" t="str">
            <v>Made in the USA of imported materials</v>
          </cell>
          <cell r="AQ10" t="str">
            <v>210 thread count</v>
          </cell>
          <cell r="AR10" t="str">
            <v>100% Cotton percale</v>
          </cell>
          <cell r="BL10" t="str">
            <v>Insufficient product identity on package (9)</v>
          </cell>
        </row>
        <row r="11">
          <cell r="B11" t="str">
            <v>SET OF 3  qty=3 (S/3)</v>
          </cell>
          <cell r="D11" t="str">
            <v>SET OF 3  qty=3 (S/3)</v>
          </cell>
          <cell r="F11">
            <v>110</v>
          </cell>
          <cell r="R11" t="str">
            <v>Antigua And Barbuda (ATG)</v>
          </cell>
          <cell r="X11" t="str">
            <v>EnglishSpanish (non-permanent label) ( 747)</v>
          </cell>
          <cell r="Z11" t="str">
            <v>Metric Only - Info on Item and Package ( 885)</v>
          </cell>
          <cell r="AG11" t="str">
            <v>Allergy free and anti-microbial treated fabric</v>
          </cell>
          <cell r="AH11" t="str">
            <v>Fits mattresses up to 16" deep</v>
          </cell>
          <cell r="AK11" t="str">
            <v>Eco Friendly</v>
          </cell>
          <cell r="AL11" t="str">
            <v>TM &amp; Vendor registered trademark</v>
          </cell>
          <cell r="AM11" t="str">
            <v>Machine wash, cold water</v>
          </cell>
          <cell r="AP11" t="str">
            <v>Made in India</v>
          </cell>
          <cell r="AQ11" t="str">
            <v>220 thread count</v>
          </cell>
          <cell r="AR11" t="str">
            <v>100% Cotton sateen</v>
          </cell>
          <cell r="BL11" t="str">
            <v>Insufficient declaration of quantity (10)</v>
          </cell>
        </row>
        <row r="12">
          <cell r="B12" t="str">
            <v>SET OF 4  qty=4 (S/4)</v>
          </cell>
          <cell r="D12" t="str">
            <v>SET OF 4  qty=4 (S/4)</v>
          </cell>
          <cell r="F12">
            <v>125</v>
          </cell>
          <cell r="R12" t="str">
            <v>Argentina (ARG)</v>
          </cell>
          <cell r="X12" t="str">
            <v>EnglishFrenchSpanish (permanent label) ( 748)</v>
          </cell>
          <cell r="AG12" t="str">
            <v>Ionic anti-allergen treatment</v>
          </cell>
          <cell r="AH12" t="str">
            <v>Fits mattresses up to 17" deep</v>
          </cell>
          <cell r="AK12" t="str">
            <v>IMO certified cotton</v>
          </cell>
          <cell r="AL12" t="str">
            <v>TM</v>
          </cell>
          <cell r="AM12" t="str">
            <v>Commercial washing machine</v>
          </cell>
          <cell r="AP12" t="str">
            <v>Made in Ireland</v>
          </cell>
          <cell r="AQ12" t="str">
            <v>230 thread count</v>
          </cell>
          <cell r="AR12" t="str">
            <v>100% Dupioni Silk</v>
          </cell>
          <cell r="BL12" t="str">
            <v>Lack of metric measurements (11)</v>
          </cell>
        </row>
        <row r="13">
          <cell r="B13" t="str">
            <v>SET OF 6  qty=6 (S/6)</v>
          </cell>
          <cell r="D13" t="str">
            <v>SET OF 6  qty=6 (S/6)</v>
          </cell>
          <cell r="F13">
            <v>150</v>
          </cell>
          <cell r="R13" t="str">
            <v>Armenia (ARM)</v>
          </cell>
          <cell r="AG13" t="str">
            <v>Hypo-allergenic and anti-bacterial components</v>
          </cell>
          <cell r="AH13" t="str">
            <v>Fits mattresses up to 18" deep</v>
          </cell>
          <cell r="AK13" t="str">
            <v>EKO certified cotton</v>
          </cell>
          <cell r="AL13" t="str">
            <v>TUV</v>
          </cell>
          <cell r="AM13" t="str">
            <v>Machine wash, dry cleaning recommended</v>
          </cell>
          <cell r="AP13" t="str">
            <v>Made in Poland</v>
          </cell>
          <cell r="AQ13" t="str">
            <v>240 thread count</v>
          </cell>
          <cell r="AR13" t="str">
            <v>100% Egyptian cotton</v>
          </cell>
          <cell r="BL13" t="str">
            <v>Insufficient vendor identity -Non-Textile (12)</v>
          </cell>
        </row>
        <row r="14">
          <cell r="B14" t="str">
            <v>4 PIECES  qty=4 (4)</v>
          </cell>
          <cell r="D14" t="str">
            <v>4 PIECES  qty=4 (4)</v>
          </cell>
          <cell r="F14">
            <v>175</v>
          </cell>
          <cell r="R14" t="str">
            <v>Aruba (ABW)</v>
          </cell>
          <cell r="AG14" t="str">
            <v>Hypo-allergenic components</v>
          </cell>
          <cell r="AH14" t="str">
            <v>Fits mattresses up to 19" deep</v>
          </cell>
          <cell r="AK14" t="str">
            <v>GOTS</v>
          </cell>
          <cell r="AL14" t="str">
            <v>UL listed</v>
          </cell>
          <cell r="AM14" t="str">
            <v>Removable, hand washable fabric</v>
          </cell>
          <cell r="AP14" t="str">
            <v>Made in Spain</v>
          </cell>
          <cell r="AQ14" t="str">
            <v>250 thread count</v>
          </cell>
          <cell r="AR14" t="str">
            <v>100% Egyptian cotton percale</v>
          </cell>
        </row>
        <row r="15">
          <cell r="B15" t="str">
            <v>5 PIECES  qty=5 (5)</v>
          </cell>
          <cell r="D15" t="str">
            <v>5 PIECES  qty=5 (5)</v>
          </cell>
          <cell r="F15">
            <v>200</v>
          </cell>
          <cell r="R15" t="str">
            <v>Australia (AUS)</v>
          </cell>
          <cell r="AG15" t="str">
            <v>Bed bug protectant/shield</v>
          </cell>
          <cell r="AH15" t="str">
            <v>Fits mattresses up to 20" deep</v>
          </cell>
          <cell r="AK15" t="str">
            <v>Skin Friendly</v>
          </cell>
          <cell r="AL15" t="str">
            <v>Vendor registered trademark &amp; copyright</v>
          </cell>
          <cell r="AM15" t="str">
            <v>Removable, washable seat cushion</v>
          </cell>
          <cell r="AP15" t="str">
            <v>Made in Thailand</v>
          </cell>
          <cell r="AQ15" t="str">
            <v>260 thread count</v>
          </cell>
          <cell r="AR15" t="str">
            <v>100% Egyptian Cotton Loops</v>
          </cell>
        </row>
        <row r="16">
          <cell r="B16" t="str">
            <v>6 PIECES  qty=6 (6)</v>
          </cell>
          <cell r="D16" t="str">
            <v>6 PIECES  qty=6 (6)</v>
          </cell>
          <cell r="F16">
            <v>250</v>
          </cell>
          <cell r="R16" t="str">
            <v>Austria (AUT)</v>
          </cell>
          <cell r="AG16" t="str">
            <v>Allergen barrier fabric</v>
          </cell>
          <cell r="AH16" t="str">
            <v>Fits mattresses up to 21" deep</v>
          </cell>
          <cell r="AL16" t="str">
            <v>Vendor registered trademark &amp; UL listed</v>
          </cell>
          <cell r="AM16" t="str">
            <v>Soil and Stain resistant</v>
          </cell>
          <cell r="AP16" t="str">
            <v>Made in Italy</v>
          </cell>
          <cell r="AQ16" t="str">
            <v>270 thread count</v>
          </cell>
          <cell r="AR16" t="str">
            <v>100% Linen</v>
          </cell>
        </row>
        <row r="17">
          <cell r="B17" t="str">
            <v>7 PIECES  qty=7 (7)</v>
          </cell>
          <cell r="D17" t="str">
            <v>7 PIECES  qty=7 (7)</v>
          </cell>
          <cell r="F17">
            <v>300</v>
          </cell>
          <cell r="R17" t="str">
            <v>Azerbaijan (AZE)</v>
          </cell>
          <cell r="AG17" t="str">
            <v>Bed bug protectant/shield and allergen barrier fabric</v>
          </cell>
          <cell r="AH17" t="str">
            <v>Fits mattresses up to 22" deep</v>
          </cell>
          <cell r="AL17" t="str">
            <v>Vendor registered trademark</v>
          </cell>
          <cell r="AM17" t="str">
            <v>Spot clean only</v>
          </cell>
          <cell r="AP17" t="str">
            <v>Made in Germany</v>
          </cell>
          <cell r="AQ17" t="str">
            <v>280 thread count</v>
          </cell>
          <cell r="AR17" t="str">
            <v>100% Modal</v>
          </cell>
        </row>
        <row r="18">
          <cell r="B18" t="str">
            <v>8 PIECES  qty=8 (8)</v>
          </cell>
          <cell r="D18" t="str">
            <v>8 PIECES  qty=8 (8)</v>
          </cell>
          <cell r="F18">
            <v>400</v>
          </cell>
          <cell r="R18" t="str">
            <v>Bahamas (BHS)</v>
          </cell>
          <cell r="AG18" t="str">
            <v>Stain resistant fabric</v>
          </cell>
          <cell r="AH18" t="str">
            <v>Fits mattresses up to 23" deep</v>
          </cell>
          <cell r="AM18" t="str">
            <v>Spot clean/dry clean</v>
          </cell>
          <cell r="AP18" t="str">
            <v>Made in Turkey</v>
          </cell>
          <cell r="AQ18" t="str">
            <v>290 thread count</v>
          </cell>
          <cell r="AR18" t="str">
            <v>100% Nylon</v>
          </cell>
        </row>
        <row r="19">
          <cell r="B19" t="str">
            <v>9 PIECES  qty=9 (9)</v>
          </cell>
          <cell r="D19" t="str">
            <v>9 PIECES  qty=9 (9)</v>
          </cell>
          <cell r="F19">
            <v>500</v>
          </cell>
          <cell r="R19" t="str">
            <v>Bahrain (BHR)</v>
          </cell>
          <cell r="AG19" t="str">
            <v>Stain resistant and allergen barrier fabric</v>
          </cell>
          <cell r="AH19" t="str">
            <v>Fits mattresses up to 24" deep</v>
          </cell>
          <cell r="AM19" t="str">
            <v>Stain resistant</v>
          </cell>
          <cell r="AP19" t="str">
            <v>Made in Latvia</v>
          </cell>
          <cell r="AQ19" t="str">
            <v>300 thread count</v>
          </cell>
          <cell r="AR19" t="str">
            <v>100% Organic cotton</v>
          </cell>
        </row>
        <row r="20">
          <cell r="B20" t="str">
            <v>11 PIECES  qty=11 (11)</v>
          </cell>
          <cell r="D20" t="str">
            <v>11 PIECES  qty=11 (11)</v>
          </cell>
          <cell r="R20" t="str">
            <v>Bangladesh (BGD)</v>
          </cell>
          <cell r="AG20" t="str">
            <v>Anti-bacterial and anti-microbial treated fabric</v>
          </cell>
          <cell r="AH20" t="str">
            <v>Fits mattresses up to 25" deep</v>
          </cell>
          <cell r="AM20" t="str">
            <v>Machine washable seat pad</v>
          </cell>
          <cell r="AP20" t="str">
            <v>Made in Turkey and China</v>
          </cell>
          <cell r="AQ20" t="str">
            <v>310 thread count</v>
          </cell>
          <cell r="AR20" t="str">
            <v>100% Pima cotton</v>
          </cell>
        </row>
        <row r="21">
          <cell r="B21" t="str">
            <v>14 PIECES  qty=14 (14)</v>
          </cell>
          <cell r="D21" t="str">
            <v>14 PIECES  qty=14 (14)</v>
          </cell>
          <cell r="R21" t="str">
            <v>Barbados (BRB)</v>
          </cell>
          <cell r="AH21" t="str">
            <v>Fits mattresses up to 26" deep</v>
          </cell>
          <cell r="AM21" t="str">
            <v>Washable seat pad (not incl)</v>
          </cell>
          <cell r="AQ21" t="str">
            <v>320 thread count</v>
          </cell>
          <cell r="AR21" t="str">
            <v>100% Pima Cotton Loops</v>
          </cell>
        </row>
        <row r="22">
          <cell r="B22" t="str">
            <v>15 PIECES  qty=15 (15)</v>
          </cell>
          <cell r="D22" t="str">
            <v>15 PIECES  qty=15 (15)</v>
          </cell>
          <cell r="R22" t="str">
            <v>Belarus (BLR)</v>
          </cell>
          <cell r="AH22" t="str">
            <v>F/Q/K fits up to 15"+ T fits up to 13"</v>
          </cell>
          <cell r="AQ22" t="str">
            <v>330 thread count</v>
          </cell>
          <cell r="AR22" t="str">
            <v>100% Polyester</v>
          </cell>
        </row>
        <row r="23">
          <cell r="B23" t="str">
            <v>16 PIECES  qty=16 (16)</v>
          </cell>
          <cell r="D23" t="str">
            <v>16 PIECES  qty=16 (16)</v>
          </cell>
          <cell r="R23" t="str">
            <v>Belgium (BEL)</v>
          </cell>
          <cell r="AH23" t="str">
            <v>F/Q/K fits up to 17"+ T fits up to 15"</v>
          </cell>
          <cell r="AQ23" t="str">
            <v>340 thread count</v>
          </cell>
          <cell r="AR23" t="str">
            <v>100% Pure Brazil Cotton</v>
          </cell>
        </row>
        <row r="24">
          <cell r="B24" t="str">
            <v>17 PIECES  qty=17 (17)</v>
          </cell>
          <cell r="D24" t="str">
            <v>17 PIECES  qty=17 (17)</v>
          </cell>
          <cell r="R24" t="str">
            <v>Belize (BLZ)</v>
          </cell>
          <cell r="AH24" t="str">
            <v>F/Q/K fits up to 18"+ T fits up to 15"</v>
          </cell>
          <cell r="AQ24" t="str">
            <v>350 thread count</v>
          </cell>
          <cell r="AR24" t="str">
            <v>100% Rayon</v>
          </cell>
        </row>
        <row r="25">
          <cell r="B25" t="str">
            <v>18 PIECES  qty=18 (18)</v>
          </cell>
          <cell r="D25" t="str">
            <v>18 PIECES  qty=18 (18)</v>
          </cell>
          <cell r="R25" t="str">
            <v>Benin (BEN)</v>
          </cell>
          <cell r="AH25" t="str">
            <v>F/Q/K fits up to 20"+ T fits up to 18"</v>
          </cell>
          <cell r="AQ25" t="str">
            <v>360 thread count</v>
          </cell>
          <cell r="AR25" t="str">
            <v>100% Silk</v>
          </cell>
        </row>
        <row r="26">
          <cell r="B26" t="str">
            <v>19 PIECES  qty=19 (19)</v>
          </cell>
          <cell r="D26" t="str">
            <v>19 PIECES  qty=19 (19)</v>
          </cell>
          <cell r="R26" t="str">
            <v>Bermuda (BMU)</v>
          </cell>
          <cell r="AQ26" t="str">
            <v>370 thread count</v>
          </cell>
          <cell r="AR26" t="str">
            <v>100% Standard Cotton</v>
          </cell>
        </row>
        <row r="27">
          <cell r="B27" t="str">
            <v>20 PIECES  qty=20 (20)</v>
          </cell>
          <cell r="D27" t="str">
            <v>20 PIECES  qty=20 (20)</v>
          </cell>
          <cell r="R27" t="str">
            <v>Bhutan (BTN)</v>
          </cell>
          <cell r="AQ27" t="str">
            <v>380 thread count</v>
          </cell>
          <cell r="AR27" t="str">
            <v>100% Supima Cotton</v>
          </cell>
        </row>
        <row r="28">
          <cell r="B28" t="str">
            <v>24 PC ASST  qty=24 (24)</v>
          </cell>
          <cell r="D28" t="str">
            <v>24 PC ASST  qty=24 (24)</v>
          </cell>
          <cell r="R28" t="str">
            <v>Bolivia (BOL)</v>
          </cell>
          <cell r="AQ28" t="str">
            <v>385 thread count</v>
          </cell>
          <cell r="AR28" t="str">
            <v>100% Supima Cotton Loops</v>
          </cell>
        </row>
        <row r="29">
          <cell r="B29" t="str">
            <v>25 PIECES  qty=25 (25)</v>
          </cell>
          <cell r="D29" t="str">
            <v>25 PIECES  qty=25 (25)</v>
          </cell>
          <cell r="R29" t="str">
            <v>Bosnia And Herzegovina (BIH)</v>
          </cell>
          <cell r="AQ29" t="str">
            <v>390 thread count</v>
          </cell>
          <cell r="AR29" t="str">
            <v>100% Tencel</v>
          </cell>
        </row>
        <row r="30">
          <cell r="B30" t="str">
            <v>26 PIECES  qty=26 (26)</v>
          </cell>
          <cell r="D30" t="str">
            <v>26  PIECES  qty=26 (26)</v>
          </cell>
          <cell r="R30" t="str">
            <v>Botswana (BWA)</v>
          </cell>
          <cell r="AQ30" t="str">
            <v>400 thread count</v>
          </cell>
          <cell r="AR30" t="str">
            <v>100% Turkish Cotton</v>
          </cell>
        </row>
        <row r="31">
          <cell r="B31" t="str">
            <v>28 PIECES  qty=28 (28)</v>
          </cell>
          <cell r="D31" t="str">
            <v>28  PIECES  qty=28 (28)</v>
          </cell>
          <cell r="R31" t="str">
            <v>Bouvet Island (BVT)</v>
          </cell>
          <cell r="AQ31" t="str">
            <v>410 thread count</v>
          </cell>
          <cell r="AR31" t="str">
            <v>100% Turkish Cotton Loops</v>
          </cell>
        </row>
        <row r="32">
          <cell r="B32" t="str">
            <v>30 PIECES  qty=30 (30)</v>
          </cell>
          <cell r="D32" t="str">
            <v>30 PIECES  qty=30 (30)</v>
          </cell>
          <cell r="R32" t="str">
            <v>Brazil (BRA)</v>
          </cell>
          <cell r="AQ32" t="str">
            <v>420 thread count</v>
          </cell>
          <cell r="AR32" t="str">
            <v>100% Viscose</v>
          </cell>
        </row>
        <row r="33">
          <cell r="B33" t="str">
            <v>32 PIECES  qty=32 (32)</v>
          </cell>
          <cell r="D33" t="str">
            <v>32 PIECES  qty=32 (32)</v>
          </cell>
          <cell r="R33" t="str">
            <v>British Indian Ocean Terr (IOT)</v>
          </cell>
          <cell r="AQ33" t="str">
            <v>430 thread count</v>
          </cell>
          <cell r="AR33" t="str">
            <v>100% Woven cotton</v>
          </cell>
        </row>
        <row r="34">
          <cell r="B34" t="str">
            <v>33 PIECES  qty=33 (33)</v>
          </cell>
          <cell r="D34" t="str">
            <v>33 PIECES  qty=33 (33)</v>
          </cell>
          <cell r="R34" t="str">
            <v>Brunei Darussalam (BRN)</v>
          </cell>
          <cell r="AQ34" t="str">
            <v>440 thread count</v>
          </cell>
          <cell r="AR34" t="str">
            <v>50% Cotton/50% Polyester</v>
          </cell>
        </row>
        <row r="35">
          <cell r="B35" t="str">
            <v>36 PIECES  qty=36 (36)</v>
          </cell>
          <cell r="D35" t="str">
            <v>36 PIECES  qty=36 (36)</v>
          </cell>
          <cell r="R35" t="str">
            <v>Bulgaria (BGR)</v>
          </cell>
          <cell r="AQ35" t="str">
            <v>450 thread count</v>
          </cell>
          <cell r="AR35" t="str">
            <v>55% Cotton/45% Polyester</v>
          </cell>
        </row>
        <row r="36">
          <cell r="B36" t="str">
            <v>45 PIECES  qty=45 (45)</v>
          </cell>
          <cell r="D36" t="str">
            <v>48 PCS  qty=48 (48)</v>
          </cell>
          <cell r="R36" t="str">
            <v>Burkina Faso (BFA)</v>
          </cell>
          <cell r="AQ36" t="str">
            <v>460 thread count</v>
          </cell>
          <cell r="AR36" t="str">
            <v>55% Linen/45% Cotton</v>
          </cell>
        </row>
        <row r="37">
          <cell r="B37" t="str">
            <v>48 PCS  qty=48 (48)</v>
          </cell>
          <cell r="D37" t="str">
            <v>50 PIECES  qty=50 (50)</v>
          </cell>
          <cell r="R37" t="str">
            <v>Burundi (BDI)</v>
          </cell>
          <cell r="AQ37" t="str">
            <v>470 thread count</v>
          </cell>
          <cell r="AR37" t="str">
            <v>60% Cotton/40% Bamboo</v>
          </cell>
        </row>
        <row r="38">
          <cell r="B38" t="str">
            <v>50 PIECES  qty=50 (50)</v>
          </cell>
          <cell r="D38" t="str">
            <v>52 PIECES  qty=52 (52)</v>
          </cell>
          <cell r="R38" t="str">
            <v>Cambodia (KHM)</v>
          </cell>
          <cell r="AQ38" t="str">
            <v>480 thread count</v>
          </cell>
          <cell r="AR38" t="str">
            <v>60% Cotton/40% Modal</v>
          </cell>
        </row>
        <row r="39">
          <cell r="B39" t="str">
            <v>52 PIECES  qty=52 (52)</v>
          </cell>
          <cell r="D39" t="str">
            <v>54  qty=54 (54)</v>
          </cell>
          <cell r="R39" t="str">
            <v>Cameroon (CMR)</v>
          </cell>
          <cell r="AQ39" t="str">
            <v>490 thread count</v>
          </cell>
          <cell r="AR39" t="str">
            <v>60% Cotton/40% Polyester</v>
          </cell>
        </row>
        <row r="40">
          <cell r="B40" t="str">
            <v>54  qty=54 (54)</v>
          </cell>
          <cell r="D40" t="str">
            <v>56 PIECES  qty=56 (56)</v>
          </cell>
          <cell r="R40" t="str">
            <v>Canada (CAN)</v>
          </cell>
          <cell r="AQ40" t="str">
            <v>500 thread count</v>
          </cell>
          <cell r="AR40" t="str">
            <v>60% Polyester/40% Cotton</v>
          </cell>
        </row>
        <row r="41">
          <cell r="B41" t="str">
            <v>56 PIECES  qty=56 (56)</v>
          </cell>
          <cell r="D41" t="str">
            <v>60 PIECES  qty=60 (60)</v>
          </cell>
          <cell r="R41" t="str">
            <v>Cape Verde (CPV)</v>
          </cell>
          <cell r="AQ41" t="str">
            <v>510 thread count</v>
          </cell>
          <cell r="AR41" t="str">
            <v>65% cotton/35% modal</v>
          </cell>
        </row>
        <row r="42">
          <cell r="B42" t="str">
            <v>60 PIECES  qty=60 (60)</v>
          </cell>
          <cell r="D42" t="str">
            <v>64 PIECES  qty=64 (64)</v>
          </cell>
          <cell r="R42" t="str">
            <v>Cayman Islands (CYM)</v>
          </cell>
          <cell r="AQ42" t="str">
            <v>520 thread count</v>
          </cell>
          <cell r="AR42" t="str">
            <v>65% Cotton/35% Polyester</v>
          </cell>
        </row>
        <row r="43">
          <cell r="B43" t="str">
            <v>64 PIECES  qty=64 (64)</v>
          </cell>
          <cell r="D43" t="str">
            <v>72 PC ASST  qty=72 (72)</v>
          </cell>
          <cell r="R43" t="str">
            <v>Central African Republic (CAF)</v>
          </cell>
          <cell r="AQ43" t="str">
            <v>530 thread count</v>
          </cell>
          <cell r="AR43" t="str">
            <v>65% Polyester/35% Cotton</v>
          </cell>
        </row>
        <row r="44">
          <cell r="B44" t="str">
            <v>72 PC ASST  qty=72 (72)</v>
          </cell>
          <cell r="D44" t="str">
            <v>78 PIECES  qty=78 (78)</v>
          </cell>
          <cell r="R44" t="str">
            <v>Chad (TCD)</v>
          </cell>
          <cell r="AQ44" t="str">
            <v>540 thread count</v>
          </cell>
          <cell r="AR44" t="str">
            <v>70% Cotton/30% Bamboo</v>
          </cell>
        </row>
        <row r="45">
          <cell r="B45" t="str">
            <v>78 PIECES  qty=78 (78)</v>
          </cell>
          <cell r="D45" t="str">
            <v>79 PIECES  qty=79 (79)</v>
          </cell>
          <cell r="R45" t="str">
            <v>Chile (CHL)</v>
          </cell>
          <cell r="AQ45" t="str">
            <v>550 thread count</v>
          </cell>
          <cell r="AR45" t="str">
            <v>70% Cotton/30% Polyester</v>
          </cell>
        </row>
        <row r="46">
          <cell r="B46" t="str">
            <v>79 PIECES  qty=79 (79)</v>
          </cell>
          <cell r="D46" t="str">
            <v>84PC  qty=84 (84)</v>
          </cell>
          <cell r="R46" t="str">
            <v>China (CHN)</v>
          </cell>
          <cell r="AQ46" t="str">
            <v>560 thread count</v>
          </cell>
          <cell r="AR46" t="str">
            <v>75% Cotton/25% Polyester</v>
          </cell>
        </row>
        <row r="47">
          <cell r="B47" t="str">
            <v>80 PIECES  qty=80 (80)</v>
          </cell>
          <cell r="D47" t="str">
            <v>88 PIECES  qty=88 (88)</v>
          </cell>
          <cell r="R47" t="str">
            <v>Christmas Island (CXR)</v>
          </cell>
          <cell r="AQ47" t="str">
            <v>570 thread count</v>
          </cell>
          <cell r="AR47" t="str">
            <v>75% Polyester/25% Rayon</v>
          </cell>
        </row>
        <row r="48">
          <cell r="B48" t="str">
            <v>84 PC  qty=84 (84)</v>
          </cell>
          <cell r="D48" t="str">
            <v>96 PC ASST  qty=96 (96)</v>
          </cell>
          <cell r="R48" t="str">
            <v>Cocos (Keeling) Islands (CCK)</v>
          </cell>
          <cell r="AQ48" t="str">
            <v>580 thread count</v>
          </cell>
          <cell r="AR48" t="str">
            <v>75% Silk/25% Polyester</v>
          </cell>
        </row>
        <row r="49">
          <cell r="B49" t="str">
            <v>88 PIECES  qty=88 (88)</v>
          </cell>
          <cell r="D49" t="str">
            <v>HUNDRED  qty=100 (100)</v>
          </cell>
          <cell r="R49" t="str">
            <v>Colombia (COL)</v>
          </cell>
          <cell r="AQ49" t="str">
            <v>590 thread count</v>
          </cell>
          <cell r="AR49" t="str">
            <v>70% Silk/30% Polyester</v>
          </cell>
        </row>
        <row r="50">
          <cell r="B50" t="str">
            <v>96 PC ASST  qty=96 (96)</v>
          </cell>
          <cell r="D50" t="str">
            <v>120 PIECES  qty=120 (120)</v>
          </cell>
          <cell r="R50" t="str">
            <v>Comoros (COM)</v>
          </cell>
          <cell r="AQ50" t="str">
            <v>600 thread count</v>
          </cell>
          <cell r="AR50" t="str">
            <v>65% Silk/35% Polyester</v>
          </cell>
        </row>
        <row r="51">
          <cell r="B51" t="str">
            <v>HUNDRED  qty=100 (100)</v>
          </cell>
          <cell r="D51" t="str">
            <v>192 PCS  qty=192 (192)</v>
          </cell>
          <cell r="R51" t="str">
            <v>Congo (COG)</v>
          </cell>
          <cell r="AQ51" t="str">
            <v>610 thread count</v>
          </cell>
          <cell r="AR51" t="str">
            <v>80% Cotton/20% Polyester</v>
          </cell>
        </row>
        <row r="52">
          <cell r="B52" t="str">
            <v>120 PIECES  qty=120 (120)</v>
          </cell>
          <cell r="D52" t="str">
            <v>204 PC ASST  qty=204 (204)</v>
          </cell>
          <cell r="R52" t="str">
            <v>Congo, The Democratic Rep (COD)</v>
          </cell>
          <cell r="AQ52" t="str">
            <v>620 thread count</v>
          </cell>
          <cell r="AR52" t="str">
            <v>80% Polyester/20% Nylon</v>
          </cell>
        </row>
        <row r="53">
          <cell r="B53" t="str">
            <v>192 PCS  qty=192 (192)</v>
          </cell>
          <cell r="D53" t="str">
            <v>504PC  qty=504 (504)</v>
          </cell>
          <cell r="R53" t="str">
            <v>Cook Islands (COK)</v>
          </cell>
          <cell r="AQ53" t="str">
            <v>630 thread count</v>
          </cell>
          <cell r="AR53" t="str">
            <v>85% Cotton/15% Polyester</v>
          </cell>
        </row>
        <row r="54">
          <cell r="B54" t="str">
            <v>204 PC ASST  qty=204 (204)</v>
          </cell>
          <cell r="R54" t="str">
            <v>Costa Rica (CRI)</v>
          </cell>
          <cell r="AQ54" t="str">
            <v>640 thread count</v>
          </cell>
          <cell r="AR54" t="str">
            <v>85% Polyester/15% Nylon</v>
          </cell>
        </row>
        <row r="55">
          <cell r="B55" t="str">
            <v>504 PC  qty=504 (504)</v>
          </cell>
          <cell r="R55" t="str">
            <v>Cote D'ivoire (CIV)</v>
          </cell>
          <cell r="AQ55" t="str">
            <v>650 thread count</v>
          </cell>
          <cell r="AR55" t="str">
            <v>85% Rayon/15% Polyester</v>
          </cell>
        </row>
        <row r="56">
          <cell r="R56" t="str">
            <v>Croatia (HRV)</v>
          </cell>
          <cell r="AQ56" t="str">
            <v>660 thread count</v>
          </cell>
          <cell r="AR56" t="str">
            <v>90% Cotton/10% Polyester</v>
          </cell>
        </row>
        <row r="57">
          <cell r="R57" t="str">
            <v>Cuba (CUB)</v>
          </cell>
          <cell r="AQ57" t="str">
            <v>670 thread count</v>
          </cell>
          <cell r="AR57" t="str">
            <v>90% Polyester/10% Nylon</v>
          </cell>
        </row>
        <row r="58">
          <cell r="R58" t="str">
            <v>Cyprus (CYP)</v>
          </cell>
          <cell r="AQ58" t="str">
            <v>680 thread count</v>
          </cell>
          <cell r="AR58" t="str">
            <v>95% Cotton/5% Polyester</v>
          </cell>
        </row>
        <row r="59">
          <cell r="R59" t="str">
            <v>Czech Republic (CZE)</v>
          </cell>
          <cell r="AQ59" t="str">
            <v>690 thread count</v>
          </cell>
          <cell r="AR59" t="str">
            <v>95% Viscose/15% Nylon</v>
          </cell>
        </row>
        <row r="60">
          <cell r="R60" t="str">
            <v>Denmark (DNK)</v>
          </cell>
          <cell r="AQ60" t="str">
            <v>700 thread count</v>
          </cell>
          <cell r="AR60" t="str">
            <v>Cotton/linen blend</v>
          </cell>
        </row>
        <row r="61">
          <cell r="R61" t="str">
            <v>Djibouti (DJI)</v>
          </cell>
          <cell r="AQ61" t="str">
            <v>710 thread count</v>
          </cell>
          <cell r="AR61" t="str">
            <v>Cotton/poly blend</v>
          </cell>
        </row>
        <row r="62">
          <cell r="R62" t="str">
            <v>Dominica (DMA)</v>
          </cell>
          <cell r="AQ62" t="str">
            <v>720 thread count</v>
          </cell>
          <cell r="AR62" t="str">
            <v>Cotton/rayon blend</v>
          </cell>
        </row>
        <row r="63">
          <cell r="R63" t="str">
            <v>Dominican Republic (DOM)</v>
          </cell>
          <cell r="AQ63" t="str">
            <v>730 thread count</v>
          </cell>
          <cell r="AR63" t="str">
            <v>Flannel</v>
          </cell>
        </row>
        <row r="64">
          <cell r="R64" t="str">
            <v>Ecuador (ECU)</v>
          </cell>
          <cell r="AQ64" t="str">
            <v>740 thread count</v>
          </cell>
          <cell r="AR64" t="str">
            <v>Fleece</v>
          </cell>
        </row>
        <row r="65">
          <cell r="R65" t="str">
            <v>Egypt (EGY)</v>
          </cell>
          <cell r="AQ65" t="str">
            <v>750 thread count</v>
          </cell>
          <cell r="AR65" t="str">
            <v>Heavyweight Flannel</v>
          </cell>
        </row>
        <row r="66">
          <cell r="R66" t="str">
            <v>El Salvador (SLV)</v>
          </cell>
          <cell r="AQ66" t="str">
            <v>760 thread count</v>
          </cell>
          <cell r="AR66" t="str">
            <v>Linen</v>
          </cell>
        </row>
        <row r="67">
          <cell r="R67" t="str">
            <v>Equatorial Guinea (GNQ)</v>
          </cell>
          <cell r="AQ67" t="str">
            <v>770 thread count</v>
          </cell>
          <cell r="AR67" t="str">
            <v>Linen/Cotton blend</v>
          </cell>
        </row>
        <row r="68">
          <cell r="R68" t="str">
            <v>Eritrea (ERI)</v>
          </cell>
          <cell r="AQ68" t="str">
            <v>780 thread count</v>
          </cell>
          <cell r="AR68" t="str">
            <v>Micro fiber</v>
          </cell>
        </row>
        <row r="69">
          <cell r="R69" t="str">
            <v>Estonia (EST)</v>
          </cell>
          <cell r="AQ69" t="str">
            <v>790 thread count</v>
          </cell>
          <cell r="AR69" t="str">
            <v>Micro fleece</v>
          </cell>
        </row>
        <row r="70">
          <cell r="R70" t="str">
            <v>Ethiopia (ETH)</v>
          </cell>
          <cell r="AQ70" t="str">
            <v>800 thread count</v>
          </cell>
          <cell r="AR70" t="str">
            <v>Poly/Rayon blend</v>
          </cell>
        </row>
        <row r="71">
          <cell r="R71" t="str">
            <v>Falkland Islands (Malvina (FLK)</v>
          </cell>
          <cell r="AQ71" t="str">
            <v>900 thread count</v>
          </cell>
          <cell r="AR71" t="str">
            <v>Silk Rich</v>
          </cell>
        </row>
        <row r="72">
          <cell r="R72" t="str">
            <v>Faroe Islands (FRO)</v>
          </cell>
          <cell r="AQ72" t="str">
            <v>1000 thread count</v>
          </cell>
          <cell r="AR72" t="str">
            <v>Silk/Polyester blend</v>
          </cell>
        </row>
        <row r="73">
          <cell r="R73" t="str">
            <v>Fiji (FJI)</v>
          </cell>
          <cell r="AR73" t="str">
            <v>Wool</v>
          </cell>
        </row>
        <row r="74">
          <cell r="R74" t="str">
            <v>Finland (FIN)</v>
          </cell>
          <cell r="AR74" t="str">
            <v>Flexible 3D mesh</v>
          </cell>
        </row>
        <row r="75">
          <cell r="R75" t="str">
            <v>France (FRA)</v>
          </cell>
          <cell r="AR75" t="str">
            <v>Polyester/cotton fabric</v>
          </cell>
        </row>
        <row r="76">
          <cell r="R76" t="str">
            <v>French Guiana (GUF)</v>
          </cell>
          <cell r="AR76" t="str">
            <v>Breathable 3D mesh fabric</v>
          </cell>
        </row>
        <row r="77">
          <cell r="R77" t="str">
            <v>French Polynesia (PYF)</v>
          </cell>
          <cell r="AR77" t="str">
            <v>400 thread cotton lining/hood</v>
          </cell>
        </row>
        <row r="78">
          <cell r="R78" t="str">
            <v>French Southern Territori (ATF)</v>
          </cell>
          <cell r="AR78" t="str">
            <v>Organic cotton lining/hood</v>
          </cell>
        </row>
        <row r="79">
          <cell r="R79" t="str">
            <v>Gabon (GAB)</v>
          </cell>
          <cell r="AR79" t="str">
            <v>Made of soft sueded fabric</v>
          </cell>
        </row>
        <row r="80">
          <cell r="R80" t="str">
            <v>Gambia (GMB)</v>
          </cell>
          <cell r="AR80" t="str">
            <v>Damask cloth cover</v>
          </cell>
        </row>
        <row r="81">
          <cell r="R81" t="str">
            <v>Georgia (GEO)</v>
          </cell>
          <cell r="AR81" t="str">
            <v>Vinyl cover</v>
          </cell>
        </row>
        <row r="82">
          <cell r="R82" t="str">
            <v>Germany (DEU)</v>
          </cell>
          <cell r="AR82" t="str">
            <v>Nylon cover</v>
          </cell>
        </row>
        <row r="83">
          <cell r="R83" t="str">
            <v>Ghana (GHA)</v>
          </cell>
          <cell r="AR83" t="str">
            <v>Vinyl/damask sides</v>
          </cell>
        </row>
        <row r="84">
          <cell r="R84" t="str">
            <v>Gibraltar (GIB)</v>
          </cell>
          <cell r="AR84" t="str">
            <v>Organic cotton cover</v>
          </cell>
        </row>
        <row r="85">
          <cell r="R85" t="str">
            <v>Greece (GRC)</v>
          </cell>
        </row>
        <row r="86">
          <cell r="R86" t="str">
            <v>Greenland (GRL)</v>
          </cell>
        </row>
        <row r="87">
          <cell r="R87" t="str">
            <v>Grenada (GRD)</v>
          </cell>
        </row>
        <row r="88">
          <cell r="R88" t="str">
            <v>Guadeloupe (GLP)</v>
          </cell>
        </row>
        <row r="89">
          <cell r="R89" t="str">
            <v>Guam (GUM)</v>
          </cell>
        </row>
        <row r="90">
          <cell r="R90" t="str">
            <v>Guatemala (GTM)</v>
          </cell>
        </row>
        <row r="91">
          <cell r="R91" t="str">
            <v>Guernsey (GGY)</v>
          </cell>
        </row>
        <row r="92">
          <cell r="R92" t="str">
            <v>Guinea-Bissau (GNB)</v>
          </cell>
        </row>
        <row r="93">
          <cell r="R93" t="str">
            <v>Guinea (GIN)</v>
          </cell>
        </row>
        <row r="94">
          <cell r="R94" t="str">
            <v>Guyana (GUY)</v>
          </cell>
        </row>
        <row r="95">
          <cell r="R95" t="str">
            <v>Haiti (HTI)</v>
          </cell>
        </row>
        <row r="96">
          <cell r="R96" t="str">
            <v>Heard Island &amp; Mcdonald I (HMD)</v>
          </cell>
        </row>
        <row r="97">
          <cell r="R97" t="str">
            <v>Holy See (Vatican City St (VAT)</v>
          </cell>
        </row>
        <row r="98">
          <cell r="R98" t="str">
            <v>Honduras (HND)</v>
          </cell>
        </row>
        <row r="99">
          <cell r="R99" t="str">
            <v>Hong Kong (HKG)</v>
          </cell>
        </row>
        <row r="100">
          <cell r="R100" t="str">
            <v>Hungary (HUN)</v>
          </cell>
        </row>
        <row r="101">
          <cell r="R101" t="str">
            <v>Iceland (ISL)</v>
          </cell>
        </row>
        <row r="102">
          <cell r="R102" t="str">
            <v>India (IND)</v>
          </cell>
        </row>
        <row r="103">
          <cell r="R103" t="str">
            <v>Indonesia (IDN)</v>
          </cell>
        </row>
        <row r="104">
          <cell r="R104" t="str">
            <v>Iran, Islamic Republic Of (IRN)</v>
          </cell>
        </row>
        <row r="105">
          <cell r="R105" t="str">
            <v>Iraq (IRQ)</v>
          </cell>
        </row>
        <row r="106">
          <cell r="R106" t="str">
            <v>Ireland (IRL)</v>
          </cell>
        </row>
        <row r="107">
          <cell r="R107" t="str">
            <v>Isle Of Man (IMN)</v>
          </cell>
        </row>
        <row r="108">
          <cell r="R108" t="str">
            <v>Israel (ISR)</v>
          </cell>
        </row>
        <row r="109">
          <cell r="R109" t="str">
            <v>Italy (ITA)</v>
          </cell>
        </row>
        <row r="110">
          <cell r="R110" t="str">
            <v>Jamaica (JAM)</v>
          </cell>
        </row>
        <row r="111">
          <cell r="R111" t="str">
            <v>Japan (JPN)</v>
          </cell>
        </row>
        <row r="112">
          <cell r="R112" t="str">
            <v>Jersey (JEY)</v>
          </cell>
        </row>
        <row r="113">
          <cell r="R113" t="str">
            <v>Jordan (JOR)</v>
          </cell>
        </row>
        <row r="114">
          <cell r="R114" t="str">
            <v>Kazakhstan (KAZ)</v>
          </cell>
        </row>
        <row r="115">
          <cell r="R115" t="str">
            <v>Kenya (KEN)</v>
          </cell>
        </row>
        <row r="116">
          <cell r="R116" t="str">
            <v>Kiribati (KIR)</v>
          </cell>
        </row>
        <row r="117">
          <cell r="R117" t="str">
            <v>Korea, Democratic People' (PRK)</v>
          </cell>
        </row>
        <row r="118">
          <cell r="R118" t="str">
            <v>Korea, Republic Of (KOR)</v>
          </cell>
        </row>
        <row r="119">
          <cell r="R119" t="str">
            <v>Kuwait (KWT)</v>
          </cell>
        </row>
        <row r="120">
          <cell r="R120" t="str">
            <v>Kyrgyzstan (KGZ)</v>
          </cell>
        </row>
        <row r="121">
          <cell r="R121" t="str">
            <v>Lao People's Democratic R (LAO)</v>
          </cell>
        </row>
        <row r="122">
          <cell r="R122" t="str">
            <v>Latvia (LVA)</v>
          </cell>
        </row>
        <row r="123">
          <cell r="R123" t="str">
            <v>Lebanon (LBN)</v>
          </cell>
        </row>
        <row r="124">
          <cell r="R124" t="str">
            <v>Lesotho (LSO)</v>
          </cell>
        </row>
        <row r="125">
          <cell r="R125" t="str">
            <v>Liberia (LBR)</v>
          </cell>
        </row>
        <row r="126">
          <cell r="R126" t="str">
            <v>Libyan Arab Jamahiriya (LBY)</v>
          </cell>
        </row>
        <row r="127">
          <cell r="R127" t="str">
            <v>Liechtenstein (LIE)</v>
          </cell>
        </row>
        <row r="128">
          <cell r="R128" t="str">
            <v>Lithuania (LTU)</v>
          </cell>
        </row>
        <row r="129">
          <cell r="R129" t="str">
            <v>Luxembourg (LUX)</v>
          </cell>
        </row>
        <row r="130">
          <cell r="R130" t="str">
            <v>Macau (MAC)</v>
          </cell>
        </row>
        <row r="131">
          <cell r="R131" t="str">
            <v>Macedonia, The Former Yug (MKD)</v>
          </cell>
        </row>
        <row r="132">
          <cell r="R132" t="str">
            <v>Madagascar (MDG)</v>
          </cell>
        </row>
        <row r="133">
          <cell r="R133" t="str">
            <v>Malawi (MWI)</v>
          </cell>
        </row>
        <row r="134">
          <cell r="R134" t="str">
            <v>Malaysia (MYS)</v>
          </cell>
        </row>
        <row r="135">
          <cell r="R135" t="str">
            <v>Maldives (MDV)</v>
          </cell>
        </row>
        <row r="136">
          <cell r="R136" t="str">
            <v>Mali (MLI)</v>
          </cell>
        </row>
        <row r="137">
          <cell r="R137" t="str">
            <v>Malta (MLT)</v>
          </cell>
        </row>
        <row r="138">
          <cell r="R138" t="str">
            <v>Marshall Islands (MHL)</v>
          </cell>
        </row>
        <row r="139">
          <cell r="R139" t="str">
            <v>Martinique (MTQ)</v>
          </cell>
        </row>
        <row r="140">
          <cell r="R140" t="str">
            <v>Mauritania (MRT)</v>
          </cell>
        </row>
        <row r="141">
          <cell r="R141" t="str">
            <v>Mauritius (MUS)</v>
          </cell>
        </row>
        <row r="142">
          <cell r="R142" t="str">
            <v>Mayotte (MYT)</v>
          </cell>
        </row>
        <row r="143">
          <cell r="R143" t="str">
            <v>Mexico (MEX)</v>
          </cell>
        </row>
        <row r="144">
          <cell r="R144" t="str">
            <v>Micronesia, Federated Sta (FSM)</v>
          </cell>
        </row>
        <row r="145">
          <cell r="R145" t="str">
            <v>Moldova, Republic Of (MDA)</v>
          </cell>
        </row>
        <row r="146">
          <cell r="R146" t="str">
            <v>Monaco (MCO)</v>
          </cell>
        </row>
        <row r="147">
          <cell r="R147" t="str">
            <v>Mongolia (MNG)</v>
          </cell>
        </row>
        <row r="148">
          <cell r="R148" t="str">
            <v>Montenegro (MNE)</v>
          </cell>
        </row>
        <row r="149">
          <cell r="R149" t="str">
            <v>Montserrat (MSR)</v>
          </cell>
        </row>
        <row r="150">
          <cell r="R150" t="str">
            <v>Morocco (MAR)</v>
          </cell>
        </row>
        <row r="151">
          <cell r="R151" t="str">
            <v>Mozambique (MOZ)</v>
          </cell>
        </row>
        <row r="152">
          <cell r="R152" t="str">
            <v>Myanmar (MMR)</v>
          </cell>
        </row>
        <row r="153">
          <cell r="R153" t="str">
            <v>Namibia (NAM)</v>
          </cell>
        </row>
        <row r="154">
          <cell r="R154" t="str">
            <v>Nauru (NRU)</v>
          </cell>
        </row>
        <row r="155">
          <cell r="R155" t="str">
            <v>Nepal (NPL)</v>
          </cell>
        </row>
        <row r="156">
          <cell r="R156" t="str">
            <v>Netherlands Antilles (ANT)</v>
          </cell>
        </row>
        <row r="157">
          <cell r="R157" t="str">
            <v>Netherlands (NLD)</v>
          </cell>
        </row>
        <row r="158">
          <cell r="R158" t="str">
            <v>New Caledonia (NCL)</v>
          </cell>
        </row>
        <row r="159">
          <cell r="R159" t="str">
            <v>New Zealand (NZL)</v>
          </cell>
        </row>
        <row r="160">
          <cell r="R160" t="str">
            <v>Nicaragua (NIC)</v>
          </cell>
        </row>
        <row r="161">
          <cell r="R161" t="str">
            <v>Niger (NER)</v>
          </cell>
        </row>
        <row r="162">
          <cell r="R162" t="str">
            <v>Nigeria (NGA)</v>
          </cell>
        </row>
        <row r="163">
          <cell r="R163" t="str">
            <v>Niue (NIU)</v>
          </cell>
        </row>
        <row r="164">
          <cell r="R164" t="str">
            <v>Norfolk Island (NFK)</v>
          </cell>
        </row>
        <row r="165">
          <cell r="R165" t="str">
            <v>Northern Mariana Islands (MNP)</v>
          </cell>
        </row>
        <row r="166">
          <cell r="R166" t="str">
            <v>Norway (NOR)</v>
          </cell>
        </row>
        <row r="167">
          <cell r="R167" t="str">
            <v>Oman (OMN)</v>
          </cell>
        </row>
        <row r="168">
          <cell r="R168" t="str">
            <v>Pakistan (PAK)</v>
          </cell>
        </row>
        <row r="169">
          <cell r="R169" t="str">
            <v>Palau (PLW)</v>
          </cell>
        </row>
        <row r="170">
          <cell r="R170" t="str">
            <v>Palestinian Territory, Oc (PSE)</v>
          </cell>
        </row>
        <row r="171">
          <cell r="R171" t="str">
            <v>Panama (PAN)</v>
          </cell>
        </row>
        <row r="172">
          <cell r="R172" t="str">
            <v>Papua New Guinea (PNG)</v>
          </cell>
        </row>
        <row r="173">
          <cell r="R173" t="str">
            <v>Paraguay (PRY)</v>
          </cell>
        </row>
        <row r="174">
          <cell r="R174" t="str">
            <v>Peru (PER)</v>
          </cell>
        </row>
        <row r="175">
          <cell r="R175" t="str">
            <v>Philippines (PHL)</v>
          </cell>
        </row>
        <row r="176">
          <cell r="R176" t="str">
            <v>Pitcairn (PCN)</v>
          </cell>
        </row>
        <row r="177">
          <cell r="R177" t="str">
            <v>Poland (POL)</v>
          </cell>
        </row>
        <row r="178">
          <cell r="R178" t="str">
            <v>Portugal (PRT)</v>
          </cell>
        </row>
        <row r="179">
          <cell r="R179" t="str">
            <v>Puerto Rico (PRI)</v>
          </cell>
        </row>
        <row r="180">
          <cell r="R180" t="str">
            <v>Qatar (QAT)</v>
          </cell>
        </row>
        <row r="181">
          <cell r="R181" t="str">
            <v>Reunion (REU)</v>
          </cell>
        </row>
        <row r="182">
          <cell r="R182" t="str">
            <v>Romania (ROU)</v>
          </cell>
        </row>
        <row r="183">
          <cell r="R183" t="str">
            <v>Russian Federation (RUS)</v>
          </cell>
        </row>
        <row r="184">
          <cell r="R184" t="str">
            <v>Rwanda (RWA)</v>
          </cell>
        </row>
        <row r="185">
          <cell r="R185" t="str">
            <v>Saint Helena (SHN)</v>
          </cell>
        </row>
        <row r="186">
          <cell r="R186" t="str">
            <v>Saint Kitts And Nevis (KNA)</v>
          </cell>
        </row>
        <row r="187">
          <cell r="R187" t="str">
            <v>Saint Lucia (LCA)</v>
          </cell>
        </row>
        <row r="188">
          <cell r="R188" t="str">
            <v>Saint Pierre And Miquelon (SPM)</v>
          </cell>
        </row>
        <row r="189">
          <cell r="R189" t="str">
            <v>Saint Vincent And The Gre (VCT)</v>
          </cell>
        </row>
        <row r="190">
          <cell r="R190" t="str">
            <v>Samoa (WSM)</v>
          </cell>
        </row>
        <row r="191">
          <cell r="R191" t="str">
            <v>San Marino (SMR)</v>
          </cell>
        </row>
        <row r="192">
          <cell r="R192" t="str">
            <v>Sao Tome And Principe (STP)</v>
          </cell>
        </row>
        <row r="193">
          <cell r="R193" t="str">
            <v>Saudi Arabia (SAU)</v>
          </cell>
        </row>
        <row r="194">
          <cell r="R194" t="str">
            <v>Senegal (SEN)</v>
          </cell>
        </row>
        <row r="195">
          <cell r="R195" t="str">
            <v>Serbia (SRB)</v>
          </cell>
        </row>
        <row r="196">
          <cell r="R196" t="str">
            <v>Seychelles (SYC)</v>
          </cell>
        </row>
        <row r="197">
          <cell r="R197" t="str">
            <v>Sierra Leone (SLE)</v>
          </cell>
        </row>
        <row r="198">
          <cell r="R198" t="str">
            <v>Singapore (SGP)</v>
          </cell>
        </row>
        <row r="199">
          <cell r="R199" t="str">
            <v>Slovakia (SVK)</v>
          </cell>
        </row>
        <row r="200">
          <cell r="R200" t="str">
            <v>Slovenia (SVN)</v>
          </cell>
        </row>
        <row r="201">
          <cell r="R201" t="str">
            <v>Solomon Islands (SLB)</v>
          </cell>
        </row>
        <row r="202">
          <cell r="R202" t="str">
            <v>Somalia (SOM)</v>
          </cell>
        </row>
        <row r="203">
          <cell r="R203" t="str">
            <v>South Africa (ZAF)</v>
          </cell>
        </row>
        <row r="204">
          <cell r="R204" t="str">
            <v>South Georgia And The Sou (SGS)</v>
          </cell>
        </row>
        <row r="205">
          <cell r="R205" t="str">
            <v>Spain (ESP)</v>
          </cell>
        </row>
        <row r="206">
          <cell r="R206" t="str">
            <v>Sri Lanka (LKA)</v>
          </cell>
        </row>
        <row r="207">
          <cell r="R207" t="str">
            <v>Sudan (SDN)</v>
          </cell>
        </row>
        <row r="208">
          <cell r="R208" t="str">
            <v>Suriname (SUR)</v>
          </cell>
        </row>
        <row r="209">
          <cell r="R209" t="str">
            <v>Svalbard And Jan Mayen Is (SJM)</v>
          </cell>
        </row>
        <row r="210">
          <cell r="R210" t="str">
            <v>Swaziland (SWZ)</v>
          </cell>
        </row>
        <row r="211">
          <cell r="R211" t="str">
            <v>Sweden (SWE)</v>
          </cell>
        </row>
        <row r="212">
          <cell r="R212" t="str">
            <v>Switzerland (CHE)</v>
          </cell>
        </row>
        <row r="213">
          <cell r="R213" t="str">
            <v>Syrian Arab Republic (SYR)</v>
          </cell>
        </row>
        <row r="214">
          <cell r="R214" t="str">
            <v>Taiwan, Province Of China (TWN)</v>
          </cell>
        </row>
        <row r="215">
          <cell r="R215" t="str">
            <v>Tajikistan (TJK)</v>
          </cell>
        </row>
        <row r="216">
          <cell r="R216" t="str">
            <v>Tanzania, United Republic (TZA)</v>
          </cell>
        </row>
        <row r="217">
          <cell r="R217" t="str">
            <v>Thailand (THA)</v>
          </cell>
        </row>
        <row r="218">
          <cell r="R218" t="str">
            <v>Timor-Leste (TLS)</v>
          </cell>
        </row>
        <row r="219">
          <cell r="R219" t="str">
            <v>Togo (TGO)</v>
          </cell>
        </row>
        <row r="220">
          <cell r="R220" t="str">
            <v>Tokelau (TKL)</v>
          </cell>
        </row>
        <row r="221">
          <cell r="R221" t="str">
            <v>Tonga (TON)</v>
          </cell>
        </row>
        <row r="222">
          <cell r="R222" t="str">
            <v>Trinidad And Tobago (TTO)</v>
          </cell>
        </row>
        <row r="223">
          <cell r="R223" t="str">
            <v>Tunisia (TUN)</v>
          </cell>
        </row>
        <row r="224">
          <cell r="R224" t="str">
            <v>Turkey (TUR)</v>
          </cell>
        </row>
        <row r="225">
          <cell r="R225" t="str">
            <v>Turkmenistan (TKM)</v>
          </cell>
        </row>
        <row r="226">
          <cell r="R226" t="str">
            <v>Turks And Caicos Islands (TCA)</v>
          </cell>
        </row>
        <row r="227">
          <cell r="R227" t="str">
            <v>Tuvalu (TUV)</v>
          </cell>
        </row>
        <row r="228">
          <cell r="R228" t="str">
            <v>Uganda (UGA)</v>
          </cell>
        </row>
        <row r="229">
          <cell r="R229" t="str">
            <v>Ukraine (UKR)</v>
          </cell>
        </row>
        <row r="230">
          <cell r="R230" t="str">
            <v>United Arab Emirates (ARE)</v>
          </cell>
        </row>
        <row r="231">
          <cell r="R231" t="str">
            <v>United Kingdom (GBR)</v>
          </cell>
        </row>
        <row r="232">
          <cell r="R232" t="str">
            <v>United States Minor Outly (UMI)</v>
          </cell>
        </row>
        <row r="233">
          <cell r="R233" t="str">
            <v>United States (USA)</v>
          </cell>
        </row>
        <row r="234">
          <cell r="R234" t="str">
            <v>Uruguay (URY)</v>
          </cell>
        </row>
        <row r="235">
          <cell r="R235" t="str">
            <v>Uzbekistan (UZB)</v>
          </cell>
        </row>
        <row r="236">
          <cell r="R236" t="str">
            <v>Vanuatu (VUT)</v>
          </cell>
        </row>
        <row r="237">
          <cell r="R237" t="str">
            <v>Venezuela (VEN)</v>
          </cell>
        </row>
        <row r="238">
          <cell r="R238" t="str">
            <v>Viet Nam (VNM)</v>
          </cell>
        </row>
        <row r="239">
          <cell r="R239" t="str">
            <v>Virgin Islands, British (VGB)</v>
          </cell>
        </row>
        <row r="240">
          <cell r="R240" t="str">
            <v>Virgin Islands, U.S. (VIR)</v>
          </cell>
        </row>
        <row r="241">
          <cell r="R241" t="str">
            <v>Wallis And Futuna (WLF)</v>
          </cell>
        </row>
        <row r="242">
          <cell r="R242" t="str">
            <v>Western Sahara (ESH)</v>
          </cell>
        </row>
        <row r="243">
          <cell r="R243" t="str">
            <v>Yemen (YEM)</v>
          </cell>
        </row>
        <row r="244">
          <cell r="R244" t="str">
            <v>Zambia (ZMB)</v>
          </cell>
        </row>
        <row r="245">
          <cell r="R245" t="str">
            <v>Zimbabwe (ZWE)</v>
          </cell>
        </row>
      </sheetData>
      <sheetData sheetId="2" refreshError="1"/>
      <sheetData sheetId="3">
        <row r="1">
          <cell r="D1" t="str">
            <v>CAN</v>
          </cell>
        </row>
        <row r="2">
          <cell r="D2" t="str">
            <v>MEX</v>
          </cell>
        </row>
        <row r="3">
          <cell r="D3" t="str">
            <v>USA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>
        <row r="1">
          <cell r="A1" t="str">
            <v>100% American Made</v>
          </cell>
          <cell r="B1" t="str">
            <v>SoPhresh</v>
          </cell>
        </row>
        <row r="2">
          <cell r="B2" t="str">
            <v>SoPhresh Basic</v>
          </cell>
        </row>
        <row r="3">
          <cell r="B3" t="str">
            <v>Request Brand Eval</v>
          </cell>
        </row>
      </sheetData>
      <sheetData sheetId="2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"/>
      <sheetName val="RESEARCH INPUT"/>
      <sheetName val="PROJECT BRIEF"/>
      <sheetName val="CREATIVE BRIEF"/>
      <sheetName val="DESIGN REQUEST (2)"/>
      <sheetName val="DESIGN REQUEST (3)"/>
      <sheetName val="DESIGN REQUEST (4)"/>
      <sheetName val="DESIGN REQUEST (5)"/>
      <sheetName val="DESIGN REQUEST (6)"/>
      <sheetName val="DESIGN REQUEST (7)"/>
      <sheetName val="DESIGN REQUEST (8)"/>
      <sheetName val="DESIGN REQUEST"/>
      <sheetName val="DESIGN REQUEST (9)"/>
      <sheetName val="DESIGN REQUEST (10)"/>
      <sheetName val="PROD SPEC REQ"/>
      <sheetName val="FINAL SKU DETAIL"/>
      <sheetName val="MEOW"/>
      <sheetName val="ARF"/>
      <sheetName val="PHOTO-SHOOT REQ"/>
    </sheetNames>
    <sheetDataSet>
      <sheetData sheetId="0">
        <row r="2">
          <cell r="A2" t="str">
            <v>Anna Rodriguez</v>
          </cell>
          <cell r="B2" t="str">
            <v>Colette Hardin</v>
          </cell>
          <cell r="H2" t="str">
            <v>Q1</v>
          </cell>
          <cell r="K2" t="str">
            <v>D10 - DG FD PR</v>
          </cell>
          <cell r="O2" t="str">
            <v>Assorted</v>
          </cell>
          <cell r="R2" t="str">
            <v>Barn Foam</v>
          </cell>
          <cell r="S2" t="str">
            <v>Valentines</v>
          </cell>
          <cell r="T2" t="str">
            <v>USA</v>
          </cell>
        </row>
        <row r="3">
          <cell r="A3" t="str">
            <v>Annette Dennison</v>
          </cell>
          <cell r="B3" t="str">
            <v>Derek Bolalin</v>
          </cell>
          <cell r="H3" t="str">
            <v>Q2</v>
          </cell>
          <cell r="K3" t="str">
            <v>D11 - DG FD VEL</v>
          </cell>
          <cell r="O3" t="str">
            <v>Backer Card</v>
          </cell>
          <cell r="R3" t="str">
            <v>Barrel (L)</v>
          </cell>
          <cell r="S3" t="str">
            <v>Spring</v>
          </cell>
          <cell r="T3" t="str">
            <v>China</v>
          </cell>
        </row>
        <row r="4">
          <cell r="A4" t="str">
            <v>April Cook</v>
          </cell>
          <cell r="B4" t="str">
            <v>Fred Almogela</v>
          </cell>
          <cell r="H4" t="str">
            <v>Q3</v>
          </cell>
          <cell r="K4" t="str">
            <v>D12 - CT FD PR</v>
          </cell>
          <cell r="O4" t="str">
            <v>Bag</v>
          </cell>
          <cell r="R4" t="str">
            <v>Barrel (S)</v>
          </cell>
          <cell r="S4" t="str">
            <v>Summer</v>
          </cell>
          <cell r="T4" t="str">
            <v>Argentina</v>
          </cell>
        </row>
        <row r="5">
          <cell r="A5" t="str">
            <v>Beth Crow</v>
          </cell>
          <cell r="B5" t="str">
            <v>Jody Lonergan</v>
          </cell>
          <cell r="H5" t="str">
            <v>Q4</v>
          </cell>
          <cell r="K5" t="str">
            <v>D13 - CT FD VEL</v>
          </cell>
          <cell r="O5" t="str">
            <v>Blister Card</v>
          </cell>
          <cell r="R5" t="str">
            <v>Cylinder Foam</v>
          </cell>
          <cell r="S5" t="str">
            <v>Fall</v>
          </cell>
          <cell r="T5" t="str">
            <v>India</v>
          </cell>
        </row>
        <row r="6">
          <cell r="A6" t="str">
            <v>Brandon Becker</v>
          </cell>
          <cell r="B6" t="str">
            <v>Jennifer Weiler</v>
          </cell>
          <cell r="K6" t="str">
            <v>D14 - DOG TREATS</v>
          </cell>
          <cell r="O6" t="str">
            <v>Box Full Print</v>
          </cell>
          <cell r="R6" t="str">
            <v>Duck</v>
          </cell>
          <cell r="S6" t="str">
            <v>Winter</v>
          </cell>
          <cell r="T6" t="str">
            <v>Mexico</v>
          </cell>
        </row>
        <row r="7">
          <cell r="A7" t="str">
            <v>Daniel Burden</v>
          </cell>
          <cell r="B7" t="str">
            <v>Mark Asai</v>
          </cell>
          <cell r="K7" t="str">
            <v>D16 - CAT TREATS</v>
          </cell>
          <cell r="O7" t="str">
            <v>Cigar Band</v>
          </cell>
          <cell r="R7" t="str">
            <v>Fill Squeaker</v>
          </cell>
          <cell r="S7" t="str">
            <v>Halloween</v>
          </cell>
          <cell r="T7" t="str">
            <v>Thailand</v>
          </cell>
          <cell r="U7" t="str">
            <v>Internal Designer</v>
          </cell>
        </row>
        <row r="8">
          <cell r="A8" t="str">
            <v>Jackie Lopez</v>
          </cell>
          <cell r="B8" t="str">
            <v>Mike Dinwiddie</v>
          </cell>
          <cell r="K8" t="str">
            <v>D18 - DG FD NATURAL</v>
          </cell>
          <cell r="O8" t="str">
            <v>Hang Tag</v>
          </cell>
          <cell r="R8" t="str">
            <v>Kidney (L)</v>
          </cell>
          <cell r="S8" t="str">
            <v>Holiday</v>
          </cell>
          <cell r="U8" t="str">
            <v>Freelance Designer</v>
          </cell>
        </row>
        <row r="9">
          <cell r="A9" t="str">
            <v>Jeff Leardini</v>
          </cell>
          <cell r="B9" t="str">
            <v>Natalie Clough</v>
          </cell>
          <cell r="K9" t="str">
            <v>D19 - CT FD NATURAL</v>
          </cell>
          <cell r="O9" t="str">
            <v>Header Card</v>
          </cell>
          <cell r="R9" t="str">
            <v>Kidney (S)</v>
          </cell>
          <cell r="U9" t="str">
            <v>Vendor Designed</v>
          </cell>
        </row>
        <row r="10">
          <cell r="A10" t="str">
            <v>Jessica Lincoln</v>
          </cell>
          <cell r="B10" t="str">
            <v>Natalie Mariscal</v>
          </cell>
          <cell r="K10" t="str">
            <v>D20 - PRM LITTER</v>
          </cell>
          <cell r="O10" t="str">
            <v>Label Sticker</v>
          </cell>
          <cell r="P10" t="str">
            <v>HEALTHY NUTRITION SEEKERS</v>
          </cell>
          <cell r="R10" t="str">
            <v>Microphone</v>
          </cell>
        </row>
        <row r="11">
          <cell r="A11" t="str">
            <v>Jessica St. Germain</v>
          </cell>
          <cell r="B11" t="str">
            <v>Nicole Massara</v>
          </cell>
          <cell r="K11" t="str">
            <v>D21 - LITTR GR</v>
          </cell>
          <cell r="O11" t="str">
            <v>Labels on Box</v>
          </cell>
          <cell r="P11" t="str">
            <v>KIDS &amp; SMALL ANIMALS</v>
          </cell>
          <cell r="R11" t="str">
            <v>N/A</v>
          </cell>
        </row>
        <row r="12">
          <cell r="A12" t="str">
            <v>Joanna Pietrzyk</v>
          </cell>
          <cell r="B12" t="str">
            <v>Sky Liu</v>
          </cell>
          <cell r="K12" t="str">
            <v>D22 - LITTER ACC</v>
          </cell>
          <cell r="O12" t="str">
            <v>Paper Bag</v>
          </cell>
          <cell r="P12" t="str">
            <v>NEW &amp; PAMPERED PETS</v>
          </cell>
          <cell r="R12" t="str">
            <v>Other (see comments)</v>
          </cell>
          <cell r="U12" t="str">
            <v>Basic</v>
          </cell>
        </row>
        <row r="13">
          <cell r="A13" t="str">
            <v>Jonathan Williamson</v>
          </cell>
          <cell r="K13" t="str">
            <v>D30 - DOG BEDS</v>
          </cell>
          <cell r="O13" t="str">
            <v>Wrap</v>
          </cell>
          <cell r="P13" t="str">
            <v>PET SPECIALTY FAMILY</v>
          </cell>
          <cell r="R13" t="str">
            <v>Ribbed Tube</v>
          </cell>
          <cell r="U13" t="str">
            <v>Inline Fashion</v>
          </cell>
        </row>
        <row r="14">
          <cell r="A14" t="str">
            <v>Julie Lippert</v>
          </cell>
          <cell r="K14" t="str">
            <v>D31 - CAT BEDS</v>
          </cell>
          <cell r="O14" t="str">
            <v>Wrap Tag</v>
          </cell>
          <cell r="P14" t="str">
            <v>REPTILE &amp; AQUATICS ENTHUSIA</v>
          </cell>
          <cell r="R14" t="str">
            <v>Round (L)</v>
          </cell>
          <cell r="U14" t="str">
            <v>Fast Fashion</v>
          </cell>
        </row>
        <row r="15">
          <cell r="A15" t="str">
            <v>Kristin Dutton</v>
          </cell>
          <cell r="J15" t="str">
            <v>Category Review</v>
          </cell>
          <cell r="K15" t="str">
            <v>D33 - CAT FURNITURE</v>
          </cell>
          <cell r="P15" t="str">
            <v>SENIOR PETS &amp; SPECIAL NEEDS</v>
          </cell>
          <cell r="R15" t="str">
            <v>Round (S)</v>
          </cell>
        </row>
        <row r="16">
          <cell r="A16" t="str">
            <v>Laura Salas</v>
          </cell>
          <cell r="J16" t="str">
            <v>New Product</v>
          </cell>
          <cell r="K16" t="str">
            <v>D34 - DOG CONTAIN</v>
          </cell>
          <cell r="P16" t="str">
            <v>SERVICES FOCUSED</v>
          </cell>
          <cell r="R16" t="str">
            <v>Shake Me</v>
          </cell>
        </row>
        <row r="17">
          <cell r="A17" t="str">
            <v>Mia Cahill</v>
          </cell>
          <cell r="J17" t="str">
            <v>Pkg Change</v>
          </cell>
          <cell r="K17" t="str">
            <v>D35 - IMPULSE</v>
          </cell>
          <cell r="R17" t="str">
            <v>Square Foam</v>
          </cell>
          <cell r="S17" t="str">
            <v>AM. JERKY</v>
          </cell>
        </row>
        <row r="18">
          <cell r="A18" t="str">
            <v>Michael Garver</v>
          </cell>
          <cell r="J18" t="str">
            <v>R&amp;D (Concept)</v>
          </cell>
          <cell r="K18" t="str">
            <v>D40 - RAWHIDE</v>
          </cell>
          <cell r="R18" t="str">
            <v>Whinner (High)</v>
          </cell>
          <cell r="S18" t="str">
            <v>AM. PRIME CUTS</v>
          </cell>
        </row>
        <row r="19">
          <cell r="A19" t="str">
            <v>Paul Ramaker</v>
          </cell>
          <cell r="C19" t="str">
            <v>Lorena Rios</v>
          </cell>
          <cell r="D19" t="str">
            <v>Karen Moyer</v>
          </cell>
          <cell r="J19" t="str">
            <v>Re-Brand</v>
          </cell>
          <cell r="K19" t="str">
            <v>D42 - CHEWS</v>
          </cell>
          <cell r="R19" t="str">
            <v>Whinner (low)</v>
          </cell>
          <cell r="S19" t="str">
            <v>AM. RAWHIDE</v>
          </cell>
        </row>
        <row r="20">
          <cell r="A20" t="str">
            <v>Rachael Makhoul</v>
          </cell>
          <cell r="C20" t="str">
            <v>Marie Daland</v>
          </cell>
          <cell r="J20" t="str">
            <v>Re-Source</v>
          </cell>
          <cell r="K20" t="str">
            <v>D44 - DOG TOYS</v>
          </cell>
          <cell r="O20" t="str">
            <v>Back Upper Left Corner</v>
          </cell>
          <cell r="S20" t="str">
            <v>BOWLMATES</v>
          </cell>
        </row>
        <row r="21">
          <cell r="A21" t="str">
            <v>Rachel Botterman</v>
          </cell>
          <cell r="J21" t="str">
            <v>Seasonal</v>
          </cell>
          <cell r="K21" t="str">
            <v>D45 - CAT TOYS</v>
          </cell>
          <cell r="O21" t="str">
            <v>Back Upper Right Corner</v>
          </cell>
          <cell r="S21" t="str">
            <v>COMPLETE CARE</v>
          </cell>
        </row>
        <row r="22">
          <cell r="A22" t="str">
            <v>Robert Roach</v>
          </cell>
          <cell r="K22" t="str">
            <v>D50 - DOG PEST</v>
          </cell>
          <cell r="O22" t="str">
            <v>Back Lower Left Corner</v>
          </cell>
          <cell r="S22" t="str">
            <v>DOG/CAT TOYS</v>
          </cell>
        </row>
        <row r="23">
          <cell r="A23" t="str">
            <v>Samantha Smith</v>
          </cell>
          <cell r="K23" t="str">
            <v>D51 - CAT PEST</v>
          </cell>
          <cell r="O23" t="str">
            <v>Back Lower Right Corner</v>
          </cell>
          <cell r="S23" t="str">
            <v>GOURMET TAILS</v>
          </cell>
        </row>
        <row r="24">
          <cell r="A24" t="str">
            <v>Shannon Lackey</v>
          </cell>
          <cell r="B24" t="str">
            <v>Fernando Da Rosa</v>
          </cell>
          <cell r="C24" t="str">
            <v>Alfredo Ascolani</v>
          </cell>
          <cell r="D24" t="str">
            <v>Becky Watson</v>
          </cell>
          <cell r="K24" t="str">
            <v>D52 - DOG GROOMING</v>
          </cell>
          <cell r="O24" t="str">
            <v>Caught in Seam</v>
          </cell>
          <cell r="S24" t="str">
            <v>HALLOWEEN</v>
          </cell>
        </row>
        <row r="25">
          <cell r="A25" t="str">
            <v>Shawn Salas</v>
          </cell>
          <cell r="B25" t="str">
            <v>Joe Beland</v>
          </cell>
          <cell r="C25" t="str">
            <v>Nancy Nyman</v>
          </cell>
          <cell r="D25" t="str">
            <v>Darren Rodriguez-Holman</v>
          </cell>
          <cell r="K25" t="str">
            <v>D53 - CAT GROOMING</v>
          </cell>
          <cell r="O25" t="str">
            <v>Center - Back</v>
          </cell>
          <cell r="S25" t="str">
            <v>HARMONY</v>
          </cell>
        </row>
        <row r="26">
          <cell r="A26" t="str">
            <v>Stacey Couture</v>
          </cell>
          <cell r="B26" t="str">
            <v>Lindsey Parker</v>
          </cell>
          <cell r="C26" t="str">
            <v>Terra Anders</v>
          </cell>
          <cell r="D26" t="str">
            <v>Edward Zhang</v>
          </cell>
          <cell r="K26" t="str">
            <v>D54 - DOG SUPPLEMENTS/REMEDIES</v>
          </cell>
          <cell r="O26" t="str">
            <v>Center - Bottom</v>
          </cell>
          <cell r="S26" t="str">
            <v>HEALTHY SELECT</v>
          </cell>
        </row>
        <row r="27">
          <cell r="A27" t="str">
            <v>Suzanne Busalacchi</v>
          </cell>
          <cell r="C27" t="str">
            <v>Valerie Lowe</v>
          </cell>
          <cell r="D27" t="str">
            <v>Flora Shi</v>
          </cell>
          <cell r="K27" t="str">
            <v>D55 - CAT SUPPLEMENTS/REMEDIES</v>
          </cell>
          <cell r="O27" t="str">
            <v>Center - Front</v>
          </cell>
          <cell r="S27" t="str">
            <v>HOLIDAY</v>
          </cell>
        </row>
        <row r="28">
          <cell r="A28" t="str">
            <v>Tenille Houston</v>
          </cell>
          <cell r="D28" t="str">
            <v>Jie Kuang</v>
          </cell>
          <cell r="K28" t="str">
            <v>D58 - DOG CLN UP</v>
          </cell>
          <cell r="O28" t="str">
            <v>Front Upper Left Corner</v>
          </cell>
          <cell r="P28" t="str">
            <v>Body Parts</v>
          </cell>
          <cell r="S28" t="str">
            <v>LITTER</v>
          </cell>
        </row>
        <row r="29">
          <cell r="A29" t="str">
            <v>Todd Butts</v>
          </cell>
          <cell r="D29" t="str">
            <v>Jodi Gruder</v>
          </cell>
          <cell r="K29" t="str">
            <v>D59 - CAT CLN UP</v>
          </cell>
          <cell r="O29" t="str">
            <v>Front Upper Right Corner</v>
          </cell>
          <cell r="P29" t="str">
            <v>Bones</v>
          </cell>
          <cell r="S29" t="str">
            <v>NEW BRAND - SEE BELOW</v>
          </cell>
        </row>
        <row r="30">
          <cell r="A30" t="str">
            <v>Todd Gwynn</v>
          </cell>
          <cell r="D30" t="str">
            <v>Linda Ko</v>
          </cell>
          <cell r="K30" t="str">
            <v>D60 - DOG BOWLS</v>
          </cell>
          <cell r="O30" t="str">
            <v>Front Lower Left Corner</v>
          </cell>
          <cell r="P30" t="str">
            <v>Ceramic</v>
          </cell>
          <cell r="S30" t="str">
            <v>NEW LOGO</v>
          </cell>
        </row>
        <row r="31">
          <cell r="B31" t="str">
            <v>Rebecca Phillips</v>
          </cell>
          <cell r="C31" t="str">
            <v>Scott Rosenquist</v>
          </cell>
          <cell r="D31" t="str">
            <v>Noel Zhang</v>
          </cell>
          <cell r="K31" t="str">
            <v>D61 - CAT BOWLS</v>
          </cell>
          <cell r="O31" t="str">
            <v>Front Lower Right Corner</v>
          </cell>
          <cell r="P31" t="str">
            <v>Fabric</v>
          </cell>
          <cell r="S31" t="str">
            <v>OTHER</v>
          </cell>
        </row>
        <row r="32">
          <cell r="B32" t="str">
            <v>Scott Rosenquist</v>
          </cell>
          <cell r="D32" t="str">
            <v>Pauline Zhou</v>
          </cell>
          <cell r="K32" t="str">
            <v>D62 - DOG COLLARS</v>
          </cell>
          <cell r="O32" t="str">
            <v>Top</v>
          </cell>
          <cell r="P32" t="str">
            <v>Glass</v>
          </cell>
          <cell r="S32" t="str">
            <v>PETCO COMPLETE CARE</v>
          </cell>
        </row>
        <row r="33">
          <cell r="B33" t="str">
            <v>Stephanie Mason</v>
          </cell>
          <cell r="D33" t="str">
            <v>Sainabou Sarr</v>
          </cell>
          <cell r="K33" t="str">
            <v>D63 - CAT COLLARS</v>
          </cell>
          <cell r="O33" t="str">
            <v>Top Upper Left</v>
          </cell>
          <cell r="P33" t="str">
            <v>Melamine</v>
          </cell>
          <cell r="S33" t="str">
            <v>PETCO ESSENTIALS</v>
          </cell>
        </row>
        <row r="34">
          <cell r="D34" t="str">
            <v>Song Hu</v>
          </cell>
          <cell r="K34" t="str">
            <v>D64 - APPAREL</v>
          </cell>
          <cell r="O34" t="str">
            <v>Top Upper Right</v>
          </cell>
          <cell r="P34" t="str">
            <v>Metal</v>
          </cell>
          <cell r="S34" t="str">
            <v>PETCO INLINE</v>
          </cell>
        </row>
        <row r="35">
          <cell r="D35" t="str">
            <v>Xuejun Zhang</v>
          </cell>
          <cell r="K35" t="str">
            <v>D65 - DOG TRAINING</v>
          </cell>
          <cell r="O35" t="str">
            <v>Top Lower Left</v>
          </cell>
          <cell r="P35" t="str">
            <v>Other</v>
          </cell>
          <cell r="S35" t="str">
            <v>PETCO PREFERRED</v>
          </cell>
        </row>
        <row r="36">
          <cell r="K36" t="str">
            <v>D66 - BOOKS</v>
          </cell>
          <cell r="O36" t="str">
            <v>Top Lower Right</v>
          </cell>
          <cell r="P36" t="str">
            <v>Paper</v>
          </cell>
          <cell r="S36" t="str">
            <v>PETCO RAWHIDE</v>
          </cell>
        </row>
        <row r="37">
          <cell r="K37" t="str">
            <v>D67 - GIFT</v>
          </cell>
          <cell r="O37" t="str">
            <v>Bottom</v>
          </cell>
          <cell r="P37" t="str">
            <v>Plastic</v>
          </cell>
          <cell r="S37" t="str">
            <v>PLANET PETCO</v>
          </cell>
        </row>
        <row r="38">
          <cell r="K38" t="str">
            <v>D70 - SA SUPP</v>
          </cell>
          <cell r="O38" t="str">
            <v>Bottom Center</v>
          </cell>
          <cell r="P38" t="str">
            <v>Rawhide</v>
          </cell>
          <cell r="S38" t="str">
            <v>PREMIUM</v>
          </cell>
        </row>
        <row r="39">
          <cell r="K39" t="str">
            <v>D71 - SA LIVE</v>
          </cell>
          <cell r="P39" t="str">
            <v>Resin</v>
          </cell>
          <cell r="S39" t="str">
            <v>STAR WARS</v>
          </cell>
        </row>
        <row r="40">
          <cell r="K40" t="str">
            <v>D72 - BIRD ACCESS</v>
          </cell>
          <cell r="P40" t="str">
            <v>Treats</v>
          </cell>
          <cell r="S40" t="str">
            <v>THE TREATERY</v>
          </cell>
        </row>
        <row r="41">
          <cell r="K41" t="str">
            <v>D73 - BIRD LIV</v>
          </cell>
          <cell r="O41" t="str">
            <v>Chipped</v>
          </cell>
          <cell r="P41" t="str">
            <v>Vinyl</v>
          </cell>
        </row>
        <row r="42">
          <cell r="K42" t="str">
            <v>D74 - SA FD TRT</v>
          </cell>
          <cell r="O42" t="str">
            <v>Memory</v>
          </cell>
          <cell r="P42" t="str">
            <v>Wood</v>
          </cell>
        </row>
        <row r="43">
          <cell r="K43" t="str">
            <v>D75 - WILDLIFE</v>
          </cell>
          <cell r="O43" t="str">
            <v>Memory Blend</v>
          </cell>
        </row>
        <row r="44">
          <cell r="K44" t="str">
            <v>D76 - BD FD TRT</v>
          </cell>
          <cell r="O44" t="str">
            <v>Ortho</v>
          </cell>
          <cell r="S44" t="str">
            <v>Black</v>
          </cell>
        </row>
        <row r="45">
          <cell r="K45" t="str">
            <v>D77 - AQUARIUM DÉCOR</v>
          </cell>
          <cell r="O45" t="str">
            <v>Polyester</v>
          </cell>
          <cell r="P45" t="str">
            <v>Wrap</v>
          </cell>
          <cell r="S45" t="str">
            <v>Blue</v>
          </cell>
        </row>
        <row r="46">
          <cell r="K46" t="str">
            <v>D78 - LIVE AQUATIC PL</v>
          </cell>
          <cell r="O46" t="str">
            <v>Recycled PET</v>
          </cell>
          <cell r="P46" t="str">
            <v>Sticker</v>
          </cell>
          <cell r="S46" t="str">
            <v>Brown</v>
          </cell>
        </row>
        <row r="47">
          <cell r="K47" t="str">
            <v>D79 - AQ FOOD</v>
          </cell>
          <cell r="O47" t="str">
            <v>PU</v>
          </cell>
          <cell r="S47" t="str">
            <v>Clear</v>
          </cell>
        </row>
        <row r="48">
          <cell r="K48" t="str">
            <v>D80 - AQ CARE</v>
          </cell>
          <cell r="S48" t="str">
            <v>Gray</v>
          </cell>
        </row>
        <row r="49">
          <cell r="K49" t="str">
            <v>D81 - POND</v>
          </cell>
          <cell r="S49" t="str">
            <v>Green</v>
          </cell>
        </row>
        <row r="50">
          <cell r="K50" t="str">
            <v>D82 - AQ EQUIP</v>
          </cell>
          <cell r="O50" t="str">
            <v>4 Color</v>
          </cell>
          <cell r="P50" t="str">
            <v>Bag</v>
          </cell>
          <cell r="S50" t="str">
            <v>Orange</v>
          </cell>
        </row>
        <row r="51">
          <cell r="K51" t="str">
            <v>D83 - TANKS</v>
          </cell>
          <cell r="O51" t="str">
            <v>3 Color</v>
          </cell>
          <cell r="P51" t="str">
            <v>Paper</v>
          </cell>
          <cell r="S51" t="str">
            <v>Other</v>
          </cell>
        </row>
        <row r="52">
          <cell r="K52" t="str">
            <v>D84 - FSH LV-FRS</v>
          </cell>
          <cell r="O52" t="str">
            <v>4 Color + 1 Spot</v>
          </cell>
          <cell r="S52" t="str">
            <v>Pink</v>
          </cell>
        </row>
        <row r="53">
          <cell r="K53" t="str">
            <v>D85 - FSH-LV-SLT</v>
          </cell>
          <cell r="O53" t="str">
            <v>4 Color + 2 Spot</v>
          </cell>
          <cell r="S53" t="str">
            <v>Purple</v>
          </cell>
        </row>
        <row r="54">
          <cell r="K54" t="str">
            <v>D86 - LV REPT FD</v>
          </cell>
          <cell r="O54" t="str">
            <v>4 Color + 3 Spot</v>
          </cell>
          <cell r="S54" t="str">
            <v>Red</v>
          </cell>
        </row>
        <row r="55">
          <cell r="K55" t="str">
            <v>D87 - REP LIVE</v>
          </cell>
          <cell r="O55" t="str">
            <v>Clear</v>
          </cell>
          <cell r="S55" t="str">
            <v>White</v>
          </cell>
        </row>
        <row r="56">
          <cell r="K56" t="str">
            <v>D88 - REP ACCESS</v>
          </cell>
          <cell r="O56" t="str">
            <v>Black &amp; White</v>
          </cell>
          <cell r="S56" t="str">
            <v>Yellow</v>
          </cell>
        </row>
      </sheetData>
      <sheetData sheetId="1" refreshError="1"/>
      <sheetData sheetId="2">
        <row r="1">
          <cell r="E1" t="str">
            <v>Q114D30 - 187.1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ource"/>
      <sheetName val="JLA"/>
    </sheetNames>
    <sheetDataSet>
      <sheetData sheetId="0">
        <row r="5">
          <cell r="C5" t="str">
            <v>Freight?</v>
          </cell>
        </row>
        <row r="6">
          <cell r="C6" t="str">
            <v>Collect</v>
          </cell>
          <cell r="E6" t="str">
            <v>CB</v>
          </cell>
          <cell r="V6" t="str">
            <v>Please Select</v>
          </cell>
          <cell r="W6" t="str">
            <v>Please Select</v>
          </cell>
          <cell r="X6" t="str">
            <v>Please Select</v>
          </cell>
          <cell r="Y6" t="str">
            <v>Please Select</v>
          </cell>
        </row>
        <row r="7">
          <cell r="C7" t="str">
            <v>Prepaid</v>
          </cell>
          <cell r="E7" t="str">
            <v>MD</v>
          </cell>
          <cell r="V7" t="str">
            <v>Category 1</v>
          </cell>
          <cell r="W7" t="str">
            <v>Sub-category 1</v>
          </cell>
          <cell r="X7" t="str">
            <v>Other Category 1</v>
          </cell>
          <cell r="Y7" t="str">
            <v>Amazon</v>
          </cell>
        </row>
        <row r="8">
          <cell r="E8" t="str">
            <v>Allowance</v>
          </cell>
          <cell r="J8" t="str">
            <v>Promotional</v>
          </cell>
          <cell r="V8" t="str">
            <v>Category 2</v>
          </cell>
          <cell r="W8" t="str">
            <v>Sub-category 2</v>
          </cell>
          <cell r="X8" t="str">
            <v>Other Category 2</v>
          </cell>
          <cell r="Y8" t="str">
            <v>Wal-Mart</v>
          </cell>
        </row>
        <row r="9">
          <cell r="J9" t="str">
            <v>Non_Promotional</v>
          </cell>
          <cell r="V9" t="str">
            <v>Category 3</v>
          </cell>
          <cell r="W9" t="str">
            <v>Sub-category 3</v>
          </cell>
          <cell r="X9" t="str">
            <v>Other Category 3</v>
          </cell>
          <cell r="Y9" t="str">
            <v>Both</v>
          </cell>
        </row>
        <row r="10">
          <cell r="V10" t="str">
            <v>Category 4</v>
          </cell>
          <cell r="W10" t="str">
            <v>Sub-category 4</v>
          </cell>
          <cell r="X10" t="str">
            <v>Other Category 4</v>
          </cell>
          <cell r="Y10" t="str">
            <v>Target Exclusive</v>
          </cell>
        </row>
        <row r="11">
          <cell r="V11" t="str">
            <v>Category 5</v>
          </cell>
          <cell r="W11" t="str">
            <v>Sub-category 5</v>
          </cell>
          <cell r="X11" t="str">
            <v>Other Category 5</v>
          </cell>
          <cell r="Y11" t="e">
            <v>#REF!</v>
          </cell>
        </row>
        <row r="12">
          <cell r="V12" t="str">
            <v>Category 6</v>
          </cell>
          <cell r="W12" t="str">
            <v>Sub-category 6</v>
          </cell>
          <cell r="X12" t="str">
            <v>Other Category 6</v>
          </cell>
          <cell r="Y12" t="e">
            <v>#REF!</v>
          </cell>
        </row>
        <row r="13">
          <cell r="V13" t="str">
            <v>Category 7</v>
          </cell>
          <cell r="W13" t="str">
            <v>Sub-category 7</v>
          </cell>
          <cell r="X13" t="str">
            <v>Other Category 7</v>
          </cell>
          <cell r="Y13" t="e">
            <v>#REF!</v>
          </cell>
        </row>
        <row r="14">
          <cell r="A14" t="str">
            <v>Target Owned Brand?</v>
          </cell>
          <cell r="V14" t="str">
            <v>Category 8</v>
          </cell>
          <cell r="W14" t="str">
            <v>Sub-category 8</v>
          </cell>
          <cell r="X14" t="str">
            <v>Other Category 8</v>
          </cell>
          <cell r="Y14" t="e">
            <v>#REF!</v>
          </cell>
        </row>
        <row r="15">
          <cell r="A15" t="str">
            <v>Target Owned Brand - Yes</v>
          </cell>
          <cell r="V15" t="str">
            <v>Category 9</v>
          </cell>
          <cell r="W15" t="str">
            <v>Sub-category 9</v>
          </cell>
          <cell r="X15" t="str">
            <v>Other Category 9</v>
          </cell>
          <cell r="Y15" t="e">
            <v>#REF!</v>
          </cell>
        </row>
        <row r="16">
          <cell r="A16" t="str">
            <v>Target Owned Brand - No</v>
          </cell>
          <cell r="V16" t="str">
            <v>Category 10</v>
          </cell>
          <cell r="W16" t="str">
            <v>Sub-category 10</v>
          </cell>
          <cell r="X16" t="str">
            <v>Other Category 10</v>
          </cell>
          <cell r="Y16" t="e">
            <v>#REF!</v>
          </cell>
        </row>
        <row r="17">
          <cell r="V17" t="e">
            <v>#REF!</v>
          </cell>
          <cell r="W17" t="e">
            <v>#REF!</v>
          </cell>
          <cell r="X17" t="e">
            <v>#REF!</v>
          </cell>
          <cell r="Y17" t="e">
            <v>#REF!</v>
          </cell>
        </row>
        <row r="18">
          <cell r="V18" t="e">
            <v>#REF!</v>
          </cell>
          <cell r="W18" t="e">
            <v>#REF!</v>
          </cell>
          <cell r="X18" t="e">
            <v>#REF!</v>
          </cell>
          <cell r="Y18" t="e">
            <v>#REF!</v>
          </cell>
        </row>
        <row r="19">
          <cell r="V19" t="e">
            <v>#REF!</v>
          </cell>
          <cell r="W19" t="e">
            <v>#REF!</v>
          </cell>
          <cell r="X19" t="e">
            <v>#REF!</v>
          </cell>
          <cell r="Y19" t="e">
            <v>#REF!</v>
          </cell>
        </row>
        <row r="20">
          <cell r="V20" t="e">
            <v>#REF!</v>
          </cell>
          <cell r="W20" t="e">
            <v>#REF!</v>
          </cell>
          <cell r="X20" t="e">
            <v>#REF!</v>
          </cell>
          <cell r="Y20" t="e">
            <v>#REF!</v>
          </cell>
        </row>
        <row r="21">
          <cell r="V21" t="e">
            <v>#REF!</v>
          </cell>
          <cell r="W21" t="e">
            <v>#REF!</v>
          </cell>
          <cell r="X21" t="e">
            <v>#REF!</v>
          </cell>
          <cell r="Y21" t="e">
            <v>#REF!</v>
          </cell>
        </row>
        <row r="22">
          <cell r="V22" t="e">
            <v>#REF!</v>
          </cell>
          <cell r="W22" t="e">
            <v>#REF!</v>
          </cell>
          <cell r="X22" t="e">
            <v>#REF!</v>
          </cell>
          <cell r="Y22" t="e">
            <v>#REF!</v>
          </cell>
        </row>
        <row r="23">
          <cell r="A23" t="str">
            <v>Payment?</v>
          </cell>
          <cell r="V23" t="e">
            <v>#REF!</v>
          </cell>
          <cell r="W23" t="e">
            <v>#REF!</v>
          </cell>
          <cell r="X23" t="e">
            <v>#REF!</v>
          </cell>
          <cell r="Y23" t="e">
            <v>#REF!</v>
          </cell>
        </row>
        <row r="24">
          <cell r="A24" t="str">
            <v>Letter of Credit</v>
          </cell>
          <cell r="V24" t="e">
            <v>#REF!</v>
          </cell>
          <cell r="W24" t="e">
            <v>#REF!</v>
          </cell>
          <cell r="X24" t="e">
            <v>#REF!</v>
          </cell>
          <cell r="Y24" t="e">
            <v>#REF!</v>
          </cell>
        </row>
        <row r="25">
          <cell r="A25" t="str">
            <v>Open Account</v>
          </cell>
          <cell r="V25" t="e">
            <v>#REF!</v>
          </cell>
          <cell r="W25" t="e">
            <v>#REF!</v>
          </cell>
          <cell r="X25" t="e">
            <v>#REF!</v>
          </cell>
          <cell r="Y25" t="e">
            <v>#REF!</v>
          </cell>
        </row>
        <row r="26">
          <cell r="V26" t="e">
            <v>#REF!</v>
          </cell>
          <cell r="W26" t="e">
            <v>#REF!</v>
          </cell>
          <cell r="X26" t="e">
            <v>#REF!</v>
          </cell>
          <cell r="Y26" t="e">
            <v>#REF!</v>
          </cell>
        </row>
        <row r="27">
          <cell r="V27" t="e">
            <v>#REF!</v>
          </cell>
          <cell r="W27" t="e">
            <v>#REF!</v>
          </cell>
          <cell r="X27" t="e">
            <v>#REF!</v>
          </cell>
          <cell r="Y27" t="e">
            <v>#REF!</v>
          </cell>
        </row>
        <row r="28">
          <cell r="V28" t="e">
            <v>#REF!</v>
          </cell>
          <cell r="W28" t="e">
            <v>#REF!</v>
          </cell>
          <cell r="X28" t="e">
            <v>#REF!</v>
          </cell>
          <cell r="Y28" t="e">
            <v>#REF!</v>
          </cell>
        </row>
        <row r="29">
          <cell r="V29" t="e">
            <v>#REF!</v>
          </cell>
          <cell r="W29" t="e">
            <v>#REF!</v>
          </cell>
          <cell r="X29" t="e">
            <v>#REF!</v>
          </cell>
          <cell r="Y29" t="e">
            <v>#REF!</v>
          </cell>
        </row>
        <row r="30">
          <cell r="V30" t="e">
            <v>#REF!</v>
          </cell>
          <cell r="W30" t="e">
            <v>#REF!</v>
          </cell>
          <cell r="X30" t="e">
            <v>#REF!</v>
          </cell>
          <cell r="Y30" t="e">
            <v>#REF!</v>
          </cell>
        </row>
        <row r="31">
          <cell r="V31" t="e">
            <v>#REF!</v>
          </cell>
          <cell r="W31" t="e">
            <v>#REF!</v>
          </cell>
          <cell r="X31" t="e">
            <v>#REF!</v>
          </cell>
          <cell r="Y31" t="e">
            <v>#REF!</v>
          </cell>
        </row>
        <row r="32">
          <cell r="C32" t="str">
            <v>LTL</v>
          </cell>
          <cell r="E32" t="str">
            <v>Salvage</v>
          </cell>
          <cell r="V32" t="e">
            <v>#REF!</v>
          </cell>
          <cell r="W32" t="e">
            <v>#REF!</v>
          </cell>
          <cell r="X32" t="e">
            <v>#REF!</v>
          </cell>
          <cell r="Y32" t="e">
            <v>#REF!</v>
          </cell>
        </row>
        <row r="33">
          <cell r="C33" t="str">
            <v>TL</v>
          </cell>
          <cell r="E33" t="str">
            <v>Destroy</v>
          </cell>
          <cell r="V33" t="e">
            <v>#REF!</v>
          </cell>
          <cell r="W33" t="e">
            <v>#REF!</v>
          </cell>
          <cell r="X33" t="e">
            <v>#REF!</v>
          </cell>
          <cell r="Y33" t="e">
            <v>#REF!</v>
          </cell>
        </row>
        <row r="34">
          <cell r="E34" t="str">
            <v>CRC</v>
          </cell>
          <cell r="V34" t="e">
            <v>#REF!</v>
          </cell>
          <cell r="W34" t="e">
            <v>#REF!</v>
          </cell>
          <cell r="X34" t="e">
            <v>#REF!</v>
          </cell>
          <cell r="Y34" t="e">
            <v>#REF!</v>
          </cell>
        </row>
        <row r="35">
          <cell r="E35" t="str">
            <v>RTV Vendor Pickup</v>
          </cell>
          <cell r="V35" t="e">
            <v>#REF!</v>
          </cell>
          <cell r="W35" t="e">
            <v>#REF!</v>
          </cell>
          <cell r="X35" t="e">
            <v>#REF!</v>
          </cell>
          <cell r="Y35" t="e">
            <v>#REF!</v>
          </cell>
        </row>
        <row r="36">
          <cell r="V36" t="e">
            <v>#REF!</v>
          </cell>
          <cell r="W36" t="e">
            <v>#REF!</v>
          </cell>
          <cell r="X36" t="e">
            <v>#REF!</v>
          </cell>
          <cell r="Y36" t="e">
            <v>#REF!</v>
          </cell>
        </row>
        <row r="37">
          <cell r="V37" t="e">
            <v>#REF!</v>
          </cell>
          <cell r="W37" t="e">
            <v>#REF!</v>
          </cell>
          <cell r="X37" t="e">
            <v>#REF!</v>
          </cell>
          <cell r="Y37" t="e">
            <v>#REF!</v>
          </cell>
        </row>
        <row r="38">
          <cell r="V38" t="e">
            <v>#REF!</v>
          </cell>
          <cell r="W38" t="e">
            <v>#REF!</v>
          </cell>
          <cell r="X38" t="e">
            <v>#REF!</v>
          </cell>
          <cell r="Y38" t="e">
            <v>#REF!</v>
          </cell>
        </row>
        <row r="39">
          <cell r="V39" t="e">
            <v>#REF!</v>
          </cell>
          <cell r="W39" t="e">
            <v>#REF!</v>
          </cell>
          <cell r="X39" t="e">
            <v>#REF!</v>
          </cell>
          <cell r="Y39" t="e">
            <v>#REF!</v>
          </cell>
        </row>
        <row r="40">
          <cell r="V40" t="e">
            <v>#REF!</v>
          </cell>
          <cell r="W40" t="e">
            <v>#REF!</v>
          </cell>
          <cell r="X40" t="e">
            <v>#REF!</v>
          </cell>
          <cell r="Y40" t="e">
            <v>#REF!</v>
          </cell>
        </row>
        <row r="41">
          <cell r="A41" t="str">
            <v>% of Cost</v>
          </cell>
          <cell r="V41" t="e">
            <v>#REF!</v>
          </cell>
          <cell r="W41" t="e">
            <v>#REF!</v>
          </cell>
          <cell r="X41" t="e">
            <v>#REF!</v>
          </cell>
          <cell r="Y41" t="e">
            <v>#REF!</v>
          </cell>
        </row>
        <row r="42">
          <cell r="A42" t="str">
            <v>% of Retail</v>
          </cell>
          <cell r="V42" t="e">
            <v>#REF!</v>
          </cell>
          <cell r="W42" t="e">
            <v>#REF!</v>
          </cell>
          <cell r="X42" t="e">
            <v>#REF!</v>
          </cell>
          <cell r="Y42" t="e">
            <v>#REF!</v>
          </cell>
        </row>
        <row r="43">
          <cell r="A43" t="str">
            <v>Flat Fee</v>
          </cell>
          <cell r="V43" t="e">
            <v>#REF!</v>
          </cell>
          <cell r="W43" t="e">
            <v>#REF!</v>
          </cell>
          <cell r="X43" t="e">
            <v>#REF!</v>
          </cell>
          <cell r="Y43" t="e">
            <v>#REF!</v>
          </cell>
        </row>
        <row r="44">
          <cell r="V44" t="e">
            <v>#REF!</v>
          </cell>
          <cell r="W44" t="e">
            <v>#REF!</v>
          </cell>
          <cell r="X44" t="e">
            <v>#REF!</v>
          </cell>
          <cell r="Y44" t="e">
            <v>#REF!</v>
          </cell>
        </row>
        <row r="45">
          <cell r="V45" t="e">
            <v>#REF!</v>
          </cell>
          <cell r="W45" t="e">
            <v>#REF!</v>
          </cell>
          <cell r="X45" t="e">
            <v>#REF!</v>
          </cell>
          <cell r="Y45" t="e">
            <v>#REF!</v>
          </cell>
        </row>
        <row r="46">
          <cell r="V46" t="e">
            <v>#REF!</v>
          </cell>
          <cell r="W46" t="e">
            <v>#REF!</v>
          </cell>
          <cell r="X46" t="e">
            <v>#REF!</v>
          </cell>
          <cell r="Y46" t="e">
            <v>#REF!</v>
          </cell>
        </row>
        <row r="51">
          <cell r="A51" t="str">
            <v>United_States</v>
          </cell>
          <cell r="C51" t="str">
            <v>Please Select</v>
          </cell>
        </row>
        <row r="52">
          <cell r="C52" t="str">
            <v>Yes</v>
          </cell>
        </row>
        <row r="53">
          <cell r="C53" t="str">
            <v>Yes - Except as stated in notes</v>
          </cell>
        </row>
        <row r="59">
          <cell r="A59" t="str">
            <v>TSS Vendor?</v>
          </cell>
        </row>
        <row r="60">
          <cell r="A60" t="str">
            <v>TSS Vendor - Yes</v>
          </cell>
        </row>
        <row r="61">
          <cell r="A61" t="str">
            <v>TSS Vendor - No</v>
          </cell>
        </row>
        <row r="63">
          <cell r="J63" t="str">
            <v>$ Amount Per Unit * (EOH + OW Units)</v>
          </cell>
          <cell r="K63" t="str">
            <v>$ Amount Per Unit</v>
          </cell>
        </row>
        <row r="64">
          <cell r="J64" t="str">
            <v>$ Amount Per Unit * Received Units</v>
          </cell>
          <cell r="K64" t="str">
            <v>$ Amount Per Unit</v>
          </cell>
        </row>
        <row r="65">
          <cell r="J65" t="str">
            <v>$ Amount Per Unit * Sales Units</v>
          </cell>
          <cell r="K65" t="str">
            <v>$ Amount Per Unit</v>
          </cell>
        </row>
        <row r="66">
          <cell r="J66" t="str">
            <v>$ Amount Per Unit * Sales Units (Clearance)</v>
          </cell>
          <cell r="K66" t="str">
            <v>$ Amount Per Unit</v>
          </cell>
        </row>
        <row r="67">
          <cell r="A67" t="str">
            <v>Please Select</v>
          </cell>
          <cell r="J67" t="str">
            <v>$ Amount Per Unit * Sales Units (Promotion)</v>
          </cell>
          <cell r="K67" t="str">
            <v>$ Amount Per Unit</v>
          </cell>
        </row>
        <row r="68">
          <cell r="A68" t="str">
            <v>Target Store</v>
          </cell>
          <cell r="J68" t="str">
            <v>$ Amount Per Unit * Units Redeemed</v>
          </cell>
          <cell r="K68" t="str">
            <v>$ Amount Per Unit</v>
          </cell>
        </row>
        <row r="69">
          <cell r="A69" t="str">
            <v>Target.com</v>
          </cell>
          <cell r="J69" t="str">
            <v>$ Amount Per Unit * Units Redeemed (Merchant Collected)</v>
          </cell>
          <cell r="K69" t="str">
            <v>$ Amount Per Unit</v>
          </cell>
        </row>
        <row r="70">
          <cell r="J70" t="str">
            <v>$ Amount Per Unit * Units Shipped</v>
          </cell>
          <cell r="K70" t="str">
            <v>$ Amount Per Unit</v>
          </cell>
        </row>
        <row r="71">
          <cell r="J71" t="str">
            <v>$ Per Impression * Total Impressions</v>
          </cell>
          <cell r="K71" t="str">
            <v>$ Per Impression</v>
          </cell>
        </row>
        <row r="72">
          <cell r="J72" t="str">
            <v>% Sell Through Guarantee</v>
          </cell>
          <cell r="K72" t="str">
            <v>Set $ Amount</v>
          </cell>
        </row>
        <row r="73">
          <cell r="J73" t="str">
            <v>(Sales * Guaranteed GM %) - Actual GM $</v>
          </cell>
          <cell r="K73" t="str">
            <v>Forecasted (Sales * Guaranteed GM %)</v>
          </cell>
        </row>
        <row r="74">
          <cell r="J74" t="str">
            <v>Accrual % * Sales $</v>
          </cell>
          <cell r="K74" t="str">
            <v>Accrual %</v>
          </cell>
        </row>
        <row r="75">
          <cell r="J75" t="str">
            <v>Allowance % * A MD $ @ Cost</v>
          </cell>
          <cell r="K75" t="str">
            <v>Allowance %</v>
          </cell>
        </row>
        <row r="76">
          <cell r="A76" t="str">
            <v>Please Select</v>
          </cell>
          <cell r="J76" t="str">
            <v>Allowance % * A MD $ @ Retail</v>
          </cell>
          <cell r="K76" t="str">
            <v>Allowance %</v>
          </cell>
        </row>
        <row r="77">
          <cell r="A77" t="str">
            <v>No prep required</v>
          </cell>
          <cell r="J77" t="str">
            <v>Allowance % * B MD $ @ Cost</v>
          </cell>
          <cell r="K77" t="str">
            <v>Allowance %</v>
          </cell>
        </row>
        <row r="78">
          <cell r="A78" t="str">
            <v>Medium Box - No Air Pillows</v>
          </cell>
          <cell r="J78" t="str">
            <v>Allowance % * B MD $ @ Retail</v>
          </cell>
          <cell r="K78" t="str">
            <v>Allowance %</v>
          </cell>
        </row>
        <row r="79">
          <cell r="A79" t="str">
            <v>Large Box - No Air Pillows</v>
          </cell>
          <cell r="J79" t="str">
            <v>Allowance % * C MD $ @ Cost</v>
          </cell>
          <cell r="K79" t="str">
            <v>Allowance %</v>
          </cell>
        </row>
        <row r="80">
          <cell r="A80" t="str">
            <v>Small Box - No Air Pillows</v>
          </cell>
          <cell r="J80" t="str">
            <v>Allowance % * C MD $ @ Retail</v>
          </cell>
          <cell r="K80" t="str">
            <v>Allowance %</v>
          </cell>
        </row>
        <row r="81">
          <cell r="A81" t="str">
            <v>Medium Box with Air Pillows</v>
          </cell>
          <cell r="J81" t="str">
            <v>Allowance % * Cost $ Shipped</v>
          </cell>
          <cell r="K81" t="str">
            <v>Allowance %</v>
          </cell>
        </row>
        <row r="82">
          <cell r="A82" t="str">
            <v>Large Box with Air Pillows</v>
          </cell>
          <cell r="J82" t="str">
            <v>Allowance % * Received Cost $</v>
          </cell>
          <cell r="K82" t="str">
            <v>Allowance %</v>
          </cell>
        </row>
        <row r="83">
          <cell r="A83" t="str">
            <v>Small Box with Air Pillows</v>
          </cell>
          <cell r="J83" t="str">
            <v>Allowance % * Retail $ Shipped</v>
          </cell>
          <cell r="K83" t="str">
            <v>Allowance %</v>
          </cell>
        </row>
        <row r="84">
          <cell r="A84" t="str">
            <v>Polybag small with UPC sticker</v>
          </cell>
          <cell r="J84" t="str">
            <v>Allowance % * D MD $ @ Cost</v>
          </cell>
          <cell r="K84" t="str">
            <v>Allowance %</v>
          </cell>
        </row>
        <row r="85">
          <cell r="A85" t="str">
            <v>Polybag medium with UPC sticker</v>
          </cell>
          <cell r="J85" t="str">
            <v>Allowance % * D MD $ @ Retail</v>
          </cell>
          <cell r="K85" t="str">
            <v>Allowance %</v>
          </cell>
        </row>
        <row r="86">
          <cell r="A86" t="str">
            <v>Polybag large with UPC sticker</v>
          </cell>
          <cell r="J86" t="str">
            <v>Fee Cost Per Store * # of Stores</v>
          </cell>
          <cell r="K86" t="str">
            <v>Fee Cost Per Store</v>
          </cell>
        </row>
        <row r="87">
          <cell r="A87" t="str">
            <v>Shrink Wrap Roll 16-22 Inches w/Label</v>
          </cell>
          <cell r="J87" t="str">
            <v>Guaranteed GM $ - Actual GM $</v>
          </cell>
          <cell r="K87" t="str">
            <v>Guaranteed GM $</v>
          </cell>
        </row>
        <row r="88">
          <cell r="A88" t="str">
            <v xml:space="preserve">Polybag small </v>
          </cell>
          <cell r="J88" t="str">
            <v>Hit $ or % Threshold, Earn Specific $ Amt</v>
          </cell>
          <cell r="K88" t="str">
            <v>Set $ Amount</v>
          </cell>
        </row>
        <row r="89">
          <cell r="A89" t="str">
            <v xml:space="preserve">Polybag medium </v>
          </cell>
          <cell r="J89" t="str">
            <v>Set $ Amount</v>
          </cell>
          <cell r="K89" t="str">
            <v>Set $ Amount</v>
          </cell>
        </row>
        <row r="90">
          <cell r="A90" t="str">
            <v xml:space="preserve">Polybag large </v>
          </cell>
          <cell r="J90" t="str">
            <v>Set $ Amount * # Facings</v>
          </cell>
          <cell r="K90" t="str">
            <v>Set $ Amount</v>
          </cell>
        </row>
        <row r="91">
          <cell r="A91" t="str">
            <v>Shrink Wrap Roll 16-22 Inches</v>
          </cell>
          <cell r="J91" t="str">
            <v>Set $ Amount * # of New Stores Opened</v>
          </cell>
          <cell r="K91" t="str">
            <v>Set $ Amount</v>
          </cell>
        </row>
        <row r="92">
          <cell r="A92" t="str">
            <v>Foam Glassware, Bubble Wrap Vendor Box, Rebox (Glassware Fragile Prep)</v>
          </cell>
          <cell r="J92" t="str">
            <v>Set $ Amount * Ad Columns</v>
          </cell>
          <cell r="K92" t="str">
            <v>Set $ Amount</v>
          </cell>
        </row>
        <row r="93">
          <cell r="A93" t="str">
            <v>Bubble Wrap Vendor Box, Rebox (No Foam Wrap) (Glassware Fragile Prep)</v>
          </cell>
          <cell r="J93" t="str">
            <v>Set $ Amount * Product Width (Inches)</v>
          </cell>
          <cell r="K93" t="str">
            <v>Set $ Amount</v>
          </cell>
        </row>
        <row r="94">
          <cell r="A94" t="str">
            <v>Remove Hanger, Fold, and Shrink</v>
          </cell>
          <cell r="J94" t="str">
            <v>Total Fee Cost * Vendor % of Sales</v>
          </cell>
          <cell r="K94" t="str">
            <v>Total Fee Cost</v>
          </cell>
        </row>
        <row r="95">
          <cell r="A95" t="str">
            <v>Remove inners, back into master</v>
          </cell>
          <cell r="J95" t="str">
            <v>Total Fee Cost * Vendor % of Space</v>
          </cell>
          <cell r="K95" t="str">
            <v>Total Fee Cost</v>
          </cell>
        </row>
        <row r="96">
          <cell r="A96" t="str">
            <v>Remove inners from master</v>
          </cell>
        </row>
        <row r="97">
          <cell r="A97" t="str">
            <v>Create Kit or Bundle, Box with Label</v>
          </cell>
        </row>
        <row r="98">
          <cell r="A98" t="str">
            <v>Unassort, Fold, Shrink, and Label</v>
          </cell>
        </row>
        <row r="99">
          <cell r="A99" t="str">
            <v>Unassort</v>
          </cell>
        </row>
        <row r="100">
          <cell r="A100" t="str">
            <v>UPC label</v>
          </cell>
        </row>
        <row r="101">
          <cell r="A101" t="str">
            <v>Custom Box - With or Without Air Pillows</v>
          </cell>
        </row>
        <row r="102">
          <cell r="A102" t="str">
            <v>Foam Wrap Only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G2"/>
  <sheetViews>
    <sheetView tabSelected="1" zoomScale="99" zoomScaleNormal="99" workbookViewId="0">
      <selection activeCell="H14" sqref="H14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3" width="8.42578125" style="2" customWidth="1"/>
    <col min="4" max="4" width="7.85546875" style="2" customWidth="1"/>
    <col min="5" max="5" width="9.85546875" style="2" customWidth="1"/>
    <col min="6" max="6" width="11.28515625" style="2" customWidth="1"/>
    <col min="7" max="7" width="9.140625" style="2" customWidth="1"/>
    <col min="8" max="9" width="7.42578125" style="2" customWidth="1"/>
    <col min="10" max="10" width="8.5703125" style="2" customWidth="1"/>
    <col min="11" max="11" width="8.42578125" style="3" customWidth="1"/>
    <col min="12" max="12" width="7" style="2" customWidth="1"/>
    <col min="13" max="13" width="11" style="2" customWidth="1"/>
    <col min="14" max="14" width="6.140625" style="2" customWidth="1"/>
    <col min="15" max="15" width="8.5703125" style="2" customWidth="1"/>
    <col min="16" max="16" width="16" style="2" customWidth="1"/>
    <col min="17" max="17" width="17.140625" style="2" customWidth="1"/>
    <col min="18" max="18" width="8.85546875" style="2" customWidth="1"/>
    <col min="19" max="19" width="9.7109375" style="4" customWidth="1"/>
    <col min="20" max="20" width="8" style="5" customWidth="1"/>
    <col min="21" max="21" width="12" style="6" customWidth="1"/>
    <col min="22" max="22" width="8.5703125" style="6" customWidth="1"/>
    <col min="23" max="23" width="8.140625" style="6" customWidth="1"/>
    <col min="24" max="24" width="9.42578125" style="2" customWidth="1"/>
    <col min="25" max="25" width="8.140625" style="7" customWidth="1"/>
    <col min="26" max="26" width="8.7109375" style="7" customWidth="1"/>
    <col min="27" max="27" width="7.140625" style="7" customWidth="1"/>
    <col min="28" max="28" width="9" style="5" customWidth="1"/>
    <col min="29" max="29" width="6.28515625" style="8" customWidth="1"/>
    <col min="30" max="30" width="10" style="9" customWidth="1"/>
    <col min="31" max="31" width="10" style="5" customWidth="1"/>
    <col min="32" max="32" width="9.85546875" style="8" customWidth="1"/>
    <col min="33" max="33" width="7.85546875" style="2" customWidth="1"/>
    <col min="34" max="34" width="8.85546875" style="6" customWidth="1"/>
    <col min="35" max="35" width="7.85546875" style="2" customWidth="1"/>
    <col min="36" max="36" width="8.42578125" style="10" customWidth="1"/>
    <col min="37" max="37" width="9" style="6" customWidth="1"/>
    <col min="38" max="38" width="8.42578125" style="6" customWidth="1"/>
    <col min="39" max="39" width="7.85546875" style="10" customWidth="1"/>
    <col min="40" max="40" width="5.85546875" style="6" customWidth="1"/>
    <col min="41" max="41" width="8.140625" style="10" customWidth="1"/>
    <col min="42" max="42" width="9.28515625" style="6" customWidth="1"/>
    <col min="43" max="43" width="11.5703125" style="10" customWidth="1"/>
    <col min="44" max="44" width="10.85546875" style="6" customWidth="1"/>
    <col min="45" max="45" width="9.5703125" style="10" customWidth="1"/>
    <col min="46" max="46" width="10" style="6" customWidth="1"/>
    <col min="47" max="47" width="7.5703125" style="6" customWidth="1"/>
    <col min="48" max="48" width="8.140625" style="10" customWidth="1"/>
    <col min="49" max="49" width="7.140625" style="10" customWidth="1"/>
    <col min="50" max="50" width="7.85546875" style="6" customWidth="1"/>
    <col min="51" max="51" width="9.5703125" style="6" customWidth="1"/>
    <col min="52" max="52" width="7.7109375" style="6" customWidth="1"/>
    <col min="53" max="53" width="12.140625" style="6" customWidth="1"/>
    <col min="54" max="54" width="10.140625" style="6" customWidth="1"/>
    <col min="55" max="55" width="9.140625" style="2" customWidth="1"/>
    <col min="56" max="57" width="9.140625" style="2"/>
    <col min="58" max="59" width="9.140625" style="6"/>
    <col min="60" max="16384" width="9.140625" style="2"/>
  </cols>
  <sheetData>
    <row r="1" spans="1:59" ht="68.099999999999994" customHeight="1" x14ac:dyDescent="0.25">
      <c r="A1" s="13" t="s">
        <v>0</v>
      </c>
      <c r="B1" s="13" t="s">
        <v>1</v>
      </c>
      <c r="C1" s="14" t="s">
        <v>2</v>
      </c>
      <c r="D1" s="15" t="s">
        <v>3</v>
      </c>
      <c r="E1" s="15" t="s">
        <v>4</v>
      </c>
      <c r="F1" s="16" t="s">
        <v>5</v>
      </c>
      <c r="G1" s="14" t="s">
        <v>6</v>
      </c>
      <c r="H1" s="17" t="s">
        <v>7</v>
      </c>
      <c r="I1" s="18" t="s">
        <v>8</v>
      </c>
      <c r="J1" s="17" t="s">
        <v>9</v>
      </c>
      <c r="K1" s="18" t="s">
        <v>10</v>
      </c>
      <c r="L1" s="17" t="s">
        <v>11</v>
      </c>
      <c r="M1" s="17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8" t="s">
        <v>17</v>
      </c>
      <c r="S1" s="19" t="s">
        <v>18</v>
      </c>
      <c r="T1" s="20" t="s">
        <v>19</v>
      </c>
      <c r="U1" s="21" t="s">
        <v>20</v>
      </c>
      <c r="V1" s="22" t="s">
        <v>21</v>
      </c>
      <c r="W1" s="23" t="s">
        <v>22</v>
      </c>
      <c r="X1" s="24" t="s">
        <v>23</v>
      </c>
      <c r="Y1" s="25" t="s">
        <v>24</v>
      </c>
      <c r="Z1" s="25" t="s">
        <v>25</v>
      </c>
      <c r="AA1" s="25" t="s">
        <v>26</v>
      </c>
      <c r="AB1" s="26" t="s">
        <v>27</v>
      </c>
      <c r="AC1" s="27" t="s">
        <v>28</v>
      </c>
      <c r="AD1" s="28" t="s">
        <v>29</v>
      </c>
      <c r="AE1" s="29" t="s">
        <v>30</v>
      </c>
      <c r="AF1" s="30" t="s">
        <v>31</v>
      </c>
      <c r="AG1" s="13" t="s">
        <v>32</v>
      </c>
      <c r="AH1" s="31" t="s">
        <v>33</v>
      </c>
      <c r="AI1" s="13" t="s">
        <v>34</v>
      </c>
      <c r="AJ1" s="32" t="s">
        <v>35</v>
      </c>
      <c r="AK1" s="33" t="s">
        <v>36</v>
      </c>
      <c r="AL1" s="31" t="s">
        <v>37</v>
      </c>
      <c r="AM1" s="32" t="s">
        <v>38</v>
      </c>
      <c r="AN1" s="31" t="s">
        <v>39</v>
      </c>
      <c r="AO1" s="32" t="s">
        <v>40</v>
      </c>
      <c r="AP1" s="31" t="s">
        <v>41</v>
      </c>
      <c r="AQ1" s="32" t="s">
        <v>42</v>
      </c>
      <c r="AR1" s="31" t="s">
        <v>43</v>
      </c>
      <c r="AS1" s="32" t="s">
        <v>44</v>
      </c>
      <c r="AT1" s="31" t="s">
        <v>45</v>
      </c>
      <c r="AU1" s="24" t="s">
        <v>46</v>
      </c>
      <c r="AV1" s="32" t="s">
        <v>47</v>
      </c>
      <c r="AW1" s="31" t="s">
        <v>48</v>
      </c>
      <c r="AX1" s="31" t="s">
        <v>49</v>
      </c>
      <c r="AY1" s="34" t="s">
        <v>50</v>
      </c>
      <c r="AZ1" s="35" t="s">
        <v>51</v>
      </c>
      <c r="BA1" s="36" t="s">
        <v>52</v>
      </c>
      <c r="BB1" s="37" t="s">
        <v>53</v>
      </c>
      <c r="BC1" s="38" t="s">
        <v>54</v>
      </c>
      <c r="BD1" s="35" t="s">
        <v>55</v>
      </c>
      <c r="BE1" s="13" t="s">
        <v>56</v>
      </c>
      <c r="BF1" s="31" t="s">
        <v>57</v>
      </c>
      <c r="BG1" s="31" t="s">
        <v>58</v>
      </c>
    </row>
    <row r="2" spans="1:59" ht="50.1" customHeight="1" x14ac:dyDescent="0.25">
      <c r="A2" s="39">
        <v>2</v>
      </c>
      <c r="B2" s="40"/>
      <c r="C2" s="40"/>
      <c r="D2" s="41"/>
      <c r="E2" s="41"/>
      <c r="F2" s="41" t="s">
        <v>59</v>
      </c>
      <c r="G2" s="41"/>
      <c r="H2" s="42" t="s">
        <v>60</v>
      </c>
      <c r="I2" s="42" t="s">
        <v>61</v>
      </c>
      <c r="J2" s="42" t="s">
        <v>62</v>
      </c>
      <c r="K2" s="42" t="str">
        <f>J2</f>
        <v>100% polyster mat</v>
      </c>
      <c r="L2" s="42" t="s">
        <v>63</v>
      </c>
      <c r="M2" s="41" t="s">
        <v>64</v>
      </c>
      <c r="N2" s="40"/>
      <c r="O2" s="40"/>
      <c r="P2" s="43" t="s">
        <v>65</v>
      </c>
      <c r="Q2" s="43"/>
      <c r="R2" s="44" t="s">
        <v>66</v>
      </c>
      <c r="S2" s="45"/>
      <c r="T2" s="46"/>
      <c r="U2" s="47" t="str">
        <f t="shared" ref="U2" si="0">IF(ISERROR(S2/T2),"",S2/T2)</f>
        <v/>
      </c>
      <c r="V2" s="48">
        <v>4.21</v>
      </c>
      <c r="W2" s="48">
        <f>V2</f>
        <v>4.21</v>
      </c>
      <c r="X2" s="40" t="s">
        <v>67</v>
      </c>
      <c r="Y2" s="49">
        <v>33.5</v>
      </c>
      <c r="Z2" s="49">
        <v>11.5</v>
      </c>
      <c r="AA2" s="49">
        <v>44</v>
      </c>
      <c r="AB2" s="50">
        <v>1.7</v>
      </c>
      <c r="AC2" s="50">
        <v>1</v>
      </c>
      <c r="AD2" s="51">
        <f t="shared" ref="AD2" si="1">IF(Y2="","",Y2*Z2*AA2/1000000)</f>
        <v>1.6951000000000001E-2</v>
      </c>
      <c r="AE2" s="46">
        <v>56</v>
      </c>
      <c r="AF2" s="52">
        <f t="shared" ref="AF2" si="2">IF(AC2="","",AE2/AD2*AC2)</f>
        <v>3303.6399032505456</v>
      </c>
      <c r="AG2" s="40">
        <v>3650</v>
      </c>
      <c r="AH2" s="53">
        <f t="shared" ref="AH2" si="3">IF(ISERROR(AG2/AF2),"",AG2/AF2)</f>
        <v>1.1048419642857144</v>
      </c>
      <c r="AI2" s="54" t="s">
        <v>68</v>
      </c>
      <c r="AJ2" s="55">
        <v>0.17299999999999999</v>
      </c>
      <c r="AK2" s="53">
        <f t="shared" ref="AK2" si="4">IF(ISERROR(V2*AJ2),"",V2*AJ2)</f>
        <v>0.72832999999999992</v>
      </c>
      <c r="AL2" s="53">
        <f t="shared" ref="AL2" si="5">IF(ISERROR(V2+AH2+AK2),"",V2+AH2+AK2)</f>
        <v>6.0431719642857136</v>
      </c>
      <c r="AM2" s="56">
        <v>0.05</v>
      </c>
      <c r="AN2" s="53">
        <f t="shared" ref="AN2" si="6">IF(ISERROR(BA2*AM2),"",BA2*AM2)</f>
        <v>0.82500000000000007</v>
      </c>
      <c r="AO2" s="56">
        <v>0.15</v>
      </c>
      <c r="AP2" s="53">
        <f t="shared" ref="AP2" si="7">IF(ISERROR(BA2*AO2),"",BA2*AO2)</f>
        <v>2.4750000000000001</v>
      </c>
      <c r="AQ2" s="56">
        <v>0.08</v>
      </c>
      <c r="AR2" s="53">
        <f t="shared" ref="AR2" si="8">IF(ISERROR(BA2*AQ2),"",BA2*AQ2)</f>
        <v>1.32</v>
      </c>
      <c r="AS2" s="56">
        <v>0</v>
      </c>
      <c r="AT2" s="53">
        <f t="shared" ref="AT2" si="9">IF(ISERROR(BA2*AS2),"",BA2*AS2)</f>
        <v>0</v>
      </c>
      <c r="AU2" s="40">
        <v>0</v>
      </c>
      <c r="AV2" s="56">
        <v>0</v>
      </c>
      <c r="AW2" s="57">
        <v>2.5</v>
      </c>
      <c r="AX2" s="53">
        <f t="shared" ref="AX2" si="10">IF(ISERROR(AN2+AP2+AR2+AT2+AW2),"",AN2+AP2+AR2+AT2+AW2)</f>
        <v>7.12</v>
      </c>
      <c r="AY2" s="53">
        <f t="shared" ref="AY2" si="11">IF(ISERROR(AL2+AX2),"",AL2+AX2)</f>
        <v>13.163171964285713</v>
      </c>
      <c r="AZ2" s="58">
        <f t="shared" ref="AZ2" si="12">IF(ISERROR((BA2-AY2)/BA2),"",(BA2-AY2)/BA2)</f>
        <v>0.20223200216450227</v>
      </c>
      <c r="BA2" s="59">
        <v>16.5</v>
      </c>
      <c r="BB2" s="12"/>
      <c r="BC2" s="12"/>
      <c r="BD2" s="58" t="str">
        <f t="shared" ref="BD2" si="13">IF(ISERROR((BC2-BA2)/BC2),"",(BC2-BA2)/BC2)</f>
        <v/>
      </c>
      <c r="BE2" s="11"/>
      <c r="BF2" s="53">
        <f t="shared" ref="BF2" si="14">IF(ISERROR(AZ2*BE2),"",AY2*BE2)</f>
        <v>0</v>
      </c>
      <c r="BG2" s="53">
        <f t="shared" ref="BG2" si="15">IF(ISERROR(BA2*BE2),"",BA2*BE2)</f>
        <v>0</v>
      </c>
    </row>
  </sheetData>
  <sheetProtection insertRows="0" deleteRows="0" sort="0"/>
  <protectedRanges>
    <protectedRange sqref="Q2:AU2 L3:N242 BC2:BE2 P3:BA242 AX2:AZ2 A2:N2 A3:J242" name="Range1"/>
    <protectedRange sqref="AW2" name="Range1_1"/>
    <protectedRange sqref="K3:K245" name="Range1_1_1"/>
    <protectedRange sqref="O2:O240" name="Range1_2"/>
    <protectedRange sqref="BB2:BB240" name="Range1_3"/>
  </protectedRanges>
  <phoneticPr fontId="2" type="noConversion"/>
  <pageMargins left="0.7" right="0.7" top="0.75" bottom="0.75" header="0.3" footer="0.3"/>
  <pageSetup paperSize="9" orientation="portrait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[1]ValueSelection!#REF!</xm:f>
          </x14:formula1>
          <xm:sqref>F2</xm:sqref>
        </x14:dataValidation>
        <x14:dataValidation type="list" allowBlank="1" showInputMessage="1" showErrorMessage="1">
          <x14:formula1>
            <xm:f>[1]ValueSelection!#REF!</xm:f>
          </x14:formula1>
          <xm:sqref>E2</xm:sqref>
        </x14:dataValidation>
        <x14:dataValidation type="list" allowBlank="1" showInputMessage="1" showErrorMessage="1">
          <x14:formula1>
            <xm:f>[1]Data!#REF!</xm:f>
          </x14:formula1>
          <xm:sqref>X2</xm:sqref>
        </x14:dataValidation>
        <x14:dataValidation type="list" allowBlank="1" showInputMessage="1" showErrorMessage="1">
          <x14:formula1>
            <xm:f>[1]ValueSelection!#REF!</xm:f>
          </x14:formula1>
          <xm:sqref>D2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刘婕</dc:creator>
  <cp:lastModifiedBy>刘婕</cp:lastModifiedBy>
  <dcterms:created xsi:type="dcterms:W3CDTF">2026-06-18T10:31:01Z</dcterms:created>
  <dcterms:modified xsi:type="dcterms:W3CDTF">2026-06-18T10:31:54Z</dcterms:modified>
</cp:coreProperties>
</file>