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910" tabRatio="659"/>
  </bookViews>
  <sheets>
    <sheet name="Item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IM">#REF!</definedName>
    <definedName name="AssortedSKU_Range">[1]Mapping!$J$2:$J$3</definedName>
    <definedName name="ATTR">'[2]PT TABLE'!$B$2:$F$2</definedName>
    <definedName name="b">#REF!</definedName>
    <definedName name="bm">#REF!</definedName>
    <definedName name="brown">#REF!</definedName>
    <definedName name="BuyUnits_Range">[1]Mapping!$B$2:$B$55</definedName>
    <definedName name="ca_available_Range">[1]Mapping!$AB$2:$AB$5</definedName>
    <definedName name="ca_Compliant_Range">[1]Mapping!$BJ$2:$BJ$4</definedName>
    <definedName name="ca_CompliantReason_Range">[1]Mapping!$BL$2:$BL$13</definedName>
    <definedName name="ca_SisVendor_Range">[1]Mapping!$BH$2:$BH$3</definedName>
    <definedName name="ca_stuffedarticlesreg_Range">[1]Mapping!$AD$2:$AD$6</definedName>
    <definedName name="Case_Freight_Range">[1]Mapping!$F$2:$F$19</definedName>
    <definedName name="CATEGORY">[3]Sheet1!$DW$2:$DW$3</definedName>
    <definedName name="CH">'[2]COMMON ATTR'!$C$4:$C$249</definedName>
    <definedName name="colour">[3]Sheet1!$EH$2:$EH$3</definedName>
    <definedName name="COLUMN">'[2]PT TABLE'!$A$2</definedName>
    <definedName name="Commitment">#REF!</definedName>
    <definedName name="COO_Dest">[1]COO!$D$1:$D$3:'[1]COO'!$D$2</definedName>
    <definedName name="COOCountry_Range">[1]Mapping!$R$2:$R$245</definedName>
    <definedName name="COODest_Range">[1]Mapping!$P$2:$P$3</definedName>
    <definedName name="crs">[4]Sheet1!$A$3:$C$1000</definedName>
    <definedName name="d">[5]Mapping!$AR$2:$AR$84</definedName>
    <definedName name="DCProcessCodes">#REF!</definedName>
    <definedName name="dealPricing_Range">[1]Mapping!$BD$2:$BD$3</definedName>
    <definedName name="del">[4]Sheet1!$G$3:$H$518</definedName>
    <definedName name="Description1_Range">[1]Mapping!$AQ$2:$AQ$72</definedName>
    <definedName name="Description2_Range">[1]Mapping!$AR$2:$AR$84</definedName>
    <definedName name="DesignStrat">[6]Info!$F$3:$F$5</definedName>
    <definedName name="dumb">#REF!</definedName>
    <definedName name="Feature1_Range">[1]Mapping!$AG$2:$AG$20</definedName>
    <definedName name="Feature10_Range">[1]Mapping!$AP$2:$AP$20</definedName>
    <definedName name="Feature2_Range">[1]Mapping!$AH$2:$AH$25</definedName>
    <definedName name="Feature3_Range">[1]Mapping!$AI$2:$AI$7</definedName>
    <definedName name="Feature4_Range">[1]Mapping!$AJ$2:$AJ$6</definedName>
    <definedName name="Feature5_Range">[1]Mapping!$AK$2:$AK$15</definedName>
    <definedName name="Feature6_Range">[1]Mapping!$AL$2:$AL$17</definedName>
    <definedName name="Feature7_Range">[1]Mapping!$AM$2:$AM$21</definedName>
    <definedName name="Feature8_Range">[1]Mapping!$AN$2:$AN$9</definedName>
    <definedName name="Feature9_Range">[1]Mapping!$AO$2:$AO$5</definedName>
    <definedName name="feed">#REF!</definedName>
    <definedName name="FIFRACompliance_Range">[1]Mapping!$L$2:$L$10</definedName>
    <definedName name="FIFRAExemption_Range">[1]Mapping!$N$2:$N$3</definedName>
    <definedName name="foam">[3]Sheet1!$EC$2:$EC$3</definedName>
    <definedName name="gen_nontxtl_UOM_Range">[1]Mapping!$Z$2:$Z$11</definedName>
    <definedName name="gen_txtl_permlbl_careinstr_Range">[1]Mapping!$V$2:$V$9</definedName>
    <definedName name="gen_txtl_permlbl_fabrcont_Range">[1]Mapping!$X$2:$X$12</definedName>
    <definedName name="gen_txtl_permlbl_vendinfo_Range">[1]Mapping!$T$2:$T$8</definedName>
    <definedName name="Gold1">#REF!</definedName>
    <definedName name="h">#REF!</definedName>
    <definedName name="help">#REF!</definedName>
    <definedName name="here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LicensedProduct_Range">[1]Mapping!$AF$2:$AF$3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[9]Sheet1!$A$1:$C$65536</definedName>
    <definedName name="one">#REF!</definedName>
    <definedName name="PACK">[3]Sheet1!$EE$2:$EE$3</definedName>
    <definedName name="PkgFormat">[6]Info!$E$2:$E$49</definedName>
    <definedName name="PL">'[10]UNIQUE ATTR 2'!#REF!</definedName>
    <definedName name="PORT_IFF">[11]a!$A$10:$B$35</definedName>
    <definedName name="POtype">#REF!</definedName>
    <definedName name="Preticketed_Range">[1]Mapping!$H$2:$H$3</definedName>
    <definedName name="PT">'[2]PT TABLE'!$A$4:$A$42</definedName>
    <definedName name="PW">'[10]UNIQUE ATTR 2'!#REF!</definedName>
    <definedName name="retailAK_O_YN_Range">[1]Mapping!$AV$2:$AV$3</definedName>
    <definedName name="retailCA_O_YN_Range">[1]Mapping!$AZ$2:$AZ$3</definedName>
    <definedName name="retailHA_O_YN_Range">[1]Mapping!$BB$2:$BB$3</definedName>
    <definedName name="retailPR_O_YN_Range">[1]Mapping!$AX$2:$AX$3</definedName>
    <definedName name="retailUS_O_YN_Range">[1]Mapping!$AT$2:$AT$3</definedName>
    <definedName name="RN">'[2]RN_Item Disposition'!$A$12:$A$81</definedName>
    <definedName name="RoutingDesc">#REF!</definedName>
    <definedName name="ROW">'[2]PT TABLE'!$A$1</definedName>
    <definedName name="sbm">#REF!</definedName>
    <definedName name="SellUnits_Range">[1]Mapping!$D$2:$D$53</definedName>
    <definedName name="SKU_ID">#REF!</definedName>
    <definedName name="SUB">#REF!</definedName>
    <definedName name="subcat">#REF!</definedName>
    <definedName name="suggestedMessage_Range">[1]Mapping!$BF$2:$BF$3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ys">#REF!</definedName>
    <definedName name="two">[12]Sheet2!$A:$IV</definedName>
    <definedName name="UNIT">[3]Sheet1!$EF$2:$EF$3</definedName>
    <definedName name="upc">#REF!</definedName>
    <definedName name="vlook">#REF!</definedName>
    <definedName name="WD">'[10]UNIQUE ATTR 2'!#REF!</definedName>
    <definedName name="wer">#REF!</definedName>
    <definedName name="wood">[3]Sheet1!$EG$2:$EG$3</definedName>
    <definedName name="y">#REF!</definedName>
    <definedName name="YN">'[13]Page 1 Sales and Forecast'!$AA$2:$AA$3</definedName>
    <definedName name="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" i="31" l="1"/>
  <c r="AB9" i="31"/>
  <c r="AD9" i="31" s="1"/>
  <c r="AF9" i="31" s="1"/>
  <c r="AB8" i="31"/>
  <c r="AD8" i="31" s="1"/>
  <c r="AF8" i="31" s="1"/>
  <c r="BB7" i="31"/>
  <c r="AB7" i="31"/>
  <c r="AD7" i="31" s="1"/>
  <c r="AF7" i="31" s="1"/>
  <c r="BB6" i="31"/>
  <c r="BB8" i="31"/>
  <c r="AB6" i="31"/>
  <c r="AD6" i="31" s="1"/>
  <c r="AF6" i="31" s="1"/>
  <c r="BB5" i="31"/>
  <c r="BB9" i="31"/>
  <c r="AU5" i="31"/>
  <c r="AR5" i="31"/>
  <c r="AN5" i="31"/>
  <c r="AB5" i="31"/>
  <c r="AD5" i="31" s="1"/>
  <c r="AF5" i="31" s="1"/>
  <c r="BC4" i="31"/>
  <c r="AU4" i="31"/>
  <c r="AP4" i="31"/>
  <c r="AN4" i="31"/>
  <c r="AL4" i="31"/>
  <c r="AI4" i="31"/>
  <c r="AB4" i="31"/>
  <c r="AD4" i="31" s="1"/>
  <c r="AF4" i="31" s="1"/>
  <c r="AI6" i="31"/>
  <c r="BC3" i="31"/>
  <c r="BB3" i="31"/>
  <c r="AU3" i="31"/>
  <c r="AR3" i="31"/>
  <c r="AP3" i="31"/>
  <c r="AN3" i="31"/>
  <c r="AL3" i="31"/>
  <c r="AI3" i="31"/>
  <c r="AB3" i="31"/>
  <c r="AD3" i="31" s="1"/>
  <c r="AF3" i="31" s="1"/>
  <c r="BC2" i="31"/>
  <c r="AU2" i="31"/>
  <c r="AR2" i="31"/>
  <c r="AP2" i="31"/>
  <c r="AN2" i="31"/>
  <c r="AL2" i="31"/>
  <c r="AI2" i="31"/>
  <c r="AB2" i="31"/>
  <c r="AD2" i="31" s="1"/>
  <c r="AF2" i="31" s="1"/>
  <c r="AJ2" i="31" l="1"/>
  <c r="AV2" i="31"/>
  <c r="AJ3" i="31"/>
  <c r="AV3" i="31"/>
  <c r="AU6" i="31"/>
  <c r="AL6" i="31"/>
  <c r="AP6" i="31"/>
  <c r="BC6" i="31"/>
  <c r="AR6" i="31"/>
  <c r="AJ6" i="31"/>
  <c r="AI7" i="31"/>
  <c r="AJ7" i="31" s="1"/>
  <c r="AR7" i="31"/>
  <c r="BC5" i="31"/>
  <c r="AP5" i="31"/>
  <c r="AL5" i="31"/>
  <c r="BB4" i="31"/>
  <c r="AN6" i="31"/>
  <c r="AJ4" i="31"/>
  <c r="AR4" i="31"/>
  <c r="AV4" i="31" s="1"/>
  <c r="AI5" i="31"/>
  <c r="AJ5" i="31" s="1"/>
  <c r="AI9" i="31" l="1"/>
  <c r="AJ9" i="31" s="1"/>
  <c r="AR9" i="31"/>
  <c r="AV6" i="31"/>
  <c r="AR8" i="31"/>
  <c r="AI8" i="31"/>
  <c r="AJ8" i="31" s="1"/>
  <c r="BC7" i="31"/>
  <c r="AP7" i="31"/>
  <c r="AL7" i="31"/>
  <c r="AN7" i="31"/>
  <c r="AU7" i="31"/>
  <c r="AV5" i="31"/>
  <c r="AU8" i="31"/>
  <c r="AL8" i="31"/>
  <c r="AN8" i="31"/>
  <c r="AP8" i="31"/>
  <c r="BC8" i="31"/>
  <c r="AV7" i="31" l="1"/>
  <c r="BC9" i="31"/>
  <c r="AP9" i="31"/>
  <c r="AN9" i="31"/>
  <c r="AU9" i="31"/>
  <c r="AL9" i="31"/>
  <c r="AV8" i="31"/>
  <c r="AV9" i="31" l="1"/>
</calcChain>
</file>

<file path=xl/comments1.xml><?xml version="1.0" encoding="utf-8"?>
<comments xmlns="http://schemas.openxmlformats.org/spreadsheetml/2006/main">
  <authors>
    <author>作者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<sst xmlns="http://schemas.openxmlformats.org/spreadsheetml/2006/main" count="151" uniqueCount="77">
  <si>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</si>
  <si>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</si>
  <si>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</si>
  <si>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</si>
  <si>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</si>
  <si>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</si>
  <si>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</si>
  <si>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</si>
  <si>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</si>
  <si>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</si>
  <si>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</si>
  <si>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</si>
  <si>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</si>
  <si>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</si>
  <si>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</si>
  <si>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</si>
  <si>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</si>
  <si>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</si>
  <si>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</si>
  <si>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</si>
  <si>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</si>
  <si>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</si>
  <si>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</si>
  <si>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</si>
  <si>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</si>
  <si>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</si>
  <si>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</si>
  <si>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</si>
  <si>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</si>
  <si>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</si>
  <si>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</si>
  <si>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</si>
  <si>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</si>
  <si>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</si>
  <si>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</si>
  <si>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</si>
  <si>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</si>
  <si>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</si>
  <si>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</si>
  <si>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</si>
  <si>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</si>
  <si>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</si>
  <si>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</si>
  <si>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</si>
  <si>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</si>
  <si>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</si>
  <si>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</si>
  <si>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</si>
  <si>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</si>
  <si>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</si>
  <si>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</si>
  <si>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Additional Customer Price</t>
  </si>
  <si>
    <t>Total Quantity</t>
  </si>
  <si>
    <t>Total Cost</t>
  </si>
  <si>
    <t>Total Sales</t>
  </si>
  <si>
    <t>SHEET/SHEET SET</t>
  </si>
  <si>
    <t>Set</t>
  </si>
  <si>
    <t>Normal</t>
  </si>
  <si>
    <t>Sleep Philosophy</t>
    <phoneticPr fontId="63" type="noConversion"/>
  </si>
  <si>
    <t>51% cotto,n 49% polyester, 1800TC Cotton Rich Cooling Sheets, Topical Cooling Treatment, VZB Packaging</t>
    <phoneticPr fontId="59" type="noConversion"/>
  </si>
  <si>
    <t>1800TC Cotton Rich Cooling Sheets</t>
    <phoneticPr fontId="59" type="noConversion"/>
  </si>
  <si>
    <t>51% cotto,n 49% polyester</t>
    <phoneticPr fontId="63" type="noConversion"/>
  </si>
  <si>
    <t>Peach Blush</t>
    <phoneticPr fontId="63" type="noConversion"/>
  </si>
  <si>
    <t>Plain Air</t>
    <phoneticPr fontId="63" type="noConversion"/>
  </si>
  <si>
    <t>Smoke</t>
    <phoneticPr fontId="63" type="noConversion"/>
  </si>
  <si>
    <t>White</t>
    <phoneticPr fontId="63" type="noConversion"/>
  </si>
  <si>
    <t>6302.31.9020</t>
    <phoneticPr fontId="63" type="noConversion"/>
  </si>
  <si>
    <t>QUEEN
1 Flatsheet 90"W x 102"L
1 Fittedsheet 60"W x 80"L + 15"D
4 Pillowcase 20"W x 30"L(2)</t>
    <phoneticPr fontId="63" type="noConversion"/>
  </si>
  <si>
    <t>KING
1 Flatsheet 108"W x 102"L
1 Fittedsheet 78"W x 80"L + 14"D
4 Pillowcase 20"W x 40"L(2)</t>
    <phoneticPr fontId="63" type="noConversion"/>
  </si>
  <si>
    <t>JP20-1092</t>
    <phoneticPr fontId="59" type="noConversion"/>
  </si>
  <si>
    <t>JP20-1093</t>
  </si>
  <si>
    <t>JP20-1094</t>
  </si>
  <si>
    <t>JP20-1095</t>
  </si>
  <si>
    <t>JP20-1096</t>
  </si>
  <si>
    <t>JP20-1097</t>
  </si>
  <si>
    <t>JP20-1098</t>
  </si>
  <si>
    <t>JP20-1099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</si>
</sst>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79" formatCode="0.00_)"/>
    <numFmt numFmtId="180" formatCode="_ &quot;￥&quot;* #,##0.00_ ;_ &quot;￥&quot;* \-#,##0.00_ ;_ &quot;￥&quot;* \-??_ ;_ @_ "/>
    <numFmt numFmtId="181" formatCode="[$-409]dd/mmm/yy;@"/>
    <numFmt numFmtId="182" formatCode="#."/>
    <numFmt numFmtId="183" formatCode="&quot;$&quot;#,##0.00"/>
    <numFmt numFmtId="184" formatCode="0.0"/>
    <numFmt numFmtId="185" formatCode="0.000"/>
    <numFmt numFmtId="186" formatCode="[$$-409]#,##0.00;\-[$$-409]#,##0.00"/>
    <numFmt numFmtId="187" formatCode="0.0%"/>
  </numFmts>
  <fonts count="7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34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Calibri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56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0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10" fillId="0" borderId="0"/>
    <xf numFmtId="181" fontId="10" fillId="0" borderId="0"/>
    <xf numFmtId="181" fontId="10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0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8" fillId="0" borderId="0">
      <alignment vertical="top"/>
    </xf>
    <xf numFmtId="181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0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12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181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181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181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181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181" fontId="3" fillId="7" borderId="0" applyNumberFormat="0" applyBorder="0" applyAlignment="0" applyProtection="0"/>
    <xf numFmtId="0" fontId="2" fillId="7" borderId="0" applyNumberFormat="0" applyBorder="0" applyAlignment="0" applyProtection="0"/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2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3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4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6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181" fontId="3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181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181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181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181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181" fontId="3" fillId="11" borderId="0" applyNumberFormat="0" applyBorder="0" applyAlignment="0" applyProtection="0"/>
    <xf numFmtId="0" fontId="2" fillId="11" borderId="0" applyNumberFormat="0" applyBorder="0" applyAlignment="0" applyProtection="0"/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9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10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5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8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181" fontId="3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/>
    <xf numFmtId="181" fontId="13" fillId="12" borderId="0" applyNumberFormat="0" applyBorder="0" applyAlignment="0" applyProtection="0"/>
    <xf numFmtId="0" fontId="13" fillId="9" borderId="0" applyNumberFormat="0" applyBorder="0" applyAlignment="0" applyProtection="0"/>
    <xf numFmtId="181" fontId="13" fillId="9" borderId="0" applyNumberFormat="0" applyBorder="0" applyAlignment="0" applyProtection="0"/>
    <xf numFmtId="0" fontId="13" fillId="10" borderId="0" applyNumberFormat="0" applyBorder="0" applyAlignment="0" applyProtection="0"/>
    <xf numFmtId="181" fontId="13" fillId="10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5" borderId="0" applyNumberFormat="0" applyBorder="0" applyAlignment="0" applyProtection="0"/>
    <xf numFmtId="181" fontId="13" fillId="15" borderId="0" applyNumberFormat="0" applyBorder="0" applyAlignment="0" applyProtection="0"/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12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9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0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181" fontId="3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181" fontId="13" fillId="16" borderId="0" applyNumberFormat="0" applyBorder="0" applyAlignment="0" applyProtection="0"/>
    <xf numFmtId="0" fontId="13" fillId="17" borderId="0" applyNumberFormat="0" applyBorder="0" applyAlignment="0" applyProtection="0"/>
    <xf numFmtId="181" fontId="13" fillId="17" borderId="0" applyNumberFormat="0" applyBorder="0" applyAlignment="0" applyProtection="0"/>
    <xf numFmtId="0" fontId="13" fillId="18" borderId="0" applyNumberFormat="0" applyBorder="0" applyAlignment="0" applyProtection="0"/>
    <xf numFmtId="181" fontId="13" fillId="18" borderId="0" applyNumberFormat="0" applyBorder="0" applyAlignment="0" applyProtection="0"/>
    <xf numFmtId="0" fontId="13" fillId="13" borderId="0" applyNumberFormat="0" applyBorder="0" applyAlignment="0" applyProtection="0"/>
    <xf numFmtId="181" fontId="13" fillId="13" borderId="0" applyNumberFormat="0" applyBorder="0" applyAlignment="0" applyProtection="0"/>
    <xf numFmtId="0" fontId="13" fillId="14" borderId="0" applyNumberFormat="0" applyBorder="0" applyAlignment="0" applyProtection="0"/>
    <xf numFmtId="181" fontId="13" fillId="14" borderId="0" applyNumberFormat="0" applyBorder="0" applyAlignment="0" applyProtection="0"/>
    <xf numFmtId="0" fontId="13" fillId="19" borderId="0" applyNumberFormat="0" applyBorder="0" applyAlignment="0" applyProtection="0"/>
    <xf numFmtId="181" fontId="13" fillId="19" borderId="0" applyNumberFormat="0" applyBorder="0" applyAlignment="0" applyProtection="0"/>
    <xf numFmtId="0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15" fillId="20" borderId="1" applyNumberFormat="0" applyAlignment="0" applyProtection="0"/>
    <xf numFmtId="181" fontId="15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81" fontId="16" fillId="21" borderId="2" applyNumberFormat="0" applyAlignment="0" applyProtection="0"/>
    <xf numFmtId="0" fontId="16" fillId="21" borderId="2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6" fillId="0" borderId="0" applyFont="0" applyFill="0" applyBorder="0" applyAlignment="0" applyProtection="0"/>
    <xf numFmtId="182" fontId="34" fillId="0" borderId="0">
      <protection locked="0"/>
    </xf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82" fontId="34" fillId="0" borderId="0">
      <protection locked="0"/>
    </xf>
    <xf numFmtId="182" fontId="34" fillId="0" borderId="0">
      <protection locked="0"/>
    </xf>
    <xf numFmtId="0" fontId="17" fillId="0" borderId="0" applyNumberFormat="0" applyFill="0" applyBorder="0" applyAlignment="0" applyProtection="0"/>
    <xf numFmtId="181" fontId="17" fillId="0" borderId="0" applyNumberFormat="0" applyFill="0" applyBorder="0" applyAlignment="0" applyProtection="0"/>
    <xf numFmtId="182" fontId="34" fillId="0" borderId="0">
      <protection locked="0"/>
    </xf>
    <xf numFmtId="0" fontId="18" fillId="4" borderId="0" applyNumberFormat="0" applyBorder="0" applyAlignment="0" applyProtection="0"/>
    <xf numFmtId="181" fontId="18" fillId="4" borderId="0" applyNumberFormat="0" applyBorder="0" applyAlignment="0" applyProtection="0"/>
    <xf numFmtId="38" fontId="19" fillId="22" borderId="0" applyNumberFormat="0" applyBorder="0" applyAlignment="0" applyProtection="0"/>
    <xf numFmtId="181" fontId="36" fillId="22" borderId="0" applyNumberFormat="0" applyBorder="0" applyAlignment="0" applyProtection="0"/>
    <xf numFmtId="0" fontId="20" fillId="0" borderId="3" applyNumberFormat="0" applyFill="0" applyAlignment="0" applyProtection="0"/>
    <xf numFmtId="181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181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181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181" fontId="22" fillId="0" borderId="0" applyNumberFormat="0" applyFill="0" applyBorder="0" applyAlignment="0" applyProtection="0"/>
    <xf numFmtId="0" fontId="23" fillId="7" borderId="1" applyNumberFormat="0" applyAlignment="0" applyProtection="0"/>
    <xf numFmtId="10" fontId="19" fillId="23" borderId="6" applyNumberFormat="0" applyBorder="0" applyAlignment="0" applyProtection="0"/>
    <xf numFmtId="181" fontId="23" fillId="7" borderId="1" applyNumberFormat="0" applyAlignment="0" applyProtection="0"/>
    <xf numFmtId="0" fontId="23" fillId="7" borderId="1" applyNumberFormat="0" applyAlignment="0" applyProtection="0"/>
    <xf numFmtId="0" fontId="24" fillId="0" borderId="7" applyNumberFormat="0" applyFill="0" applyAlignment="0" applyProtection="0"/>
    <xf numFmtId="181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24" borderId="0" applyNumberFormat="0" applyBorder="0" applyAlignment="0" applyProtection="0"/>
    <xf numFmtId="181" fontId="25" fillId="24" borderId="0" applyNumberFormat="0" applyBorder="0" applyAlignment="0" applyProtection="0"/>
    <xf numFmtId="37" fontId="26" fillId="0" borderId="0"/>
    <xf numFmtId="181" fontId="6" fillId="22" borderId="0" applyNumberFormat="0" applyFont="0" applyBorder="0" applyAlignment="0" applyProtection="0"/>
    <xf numFmtId="179" fontId="27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6" fillId="0" borderId="0"/>
    <xf numFmtId="0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9" fillId="0" borderId="0"/>
    <xf numFmtId="181" fontId="10" fillId="0" borderId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10" fillId="0" borderId="0" applyProtection="0"/>
    <xf numFmtId="181" fontId="6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6" fillId="0" borderId="0"/>
    <xf numFmtId="181" fontId="3" fillId="0" borderId="0"/>
    <xf numFmtId="181" fontId="6" fillId="0" borderId="0"/>
    <xf numFmtId="181" fontId="6" fillId="0" borderId="0">
      <alignment vertical="top"/>
    </xf>
    <xf numFmtId="181" fontId="6" fillId="0" borderId="0"/>
    <xf numFmtId="181" fontId="6" fillId="0" borderId="0"/>
    <xf numFmtId="0" fontId="4" fillId="0" borderId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0" fontId="2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7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2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0" fontId="4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6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10" fillId="0" borderId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181" fontId="6" fillId="0" borderId="0" applyFont="0" applyFill="0" applyBorder="0" applyAlignment="0" applyProtection="0"/>
    <xf numFmtId="0" fontId="12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6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181" fontId="3" fillId="25" borderId="8" applyNumberFormat="0" applyFont="0" applyAlignment="0" applyProtection="0"/>
    <xf numFmtId="0" fontId="2" fillId="25" borderId="8" applyNumberFormat="0" applyFont="0" applyAlignment="0" applyProtection="0"/>
    <xf numFmtId="0" fontId="28" fillId="20" borderId="9" applyNumberFormat="0" applyAlignment="0" applyProtection="0"/>
    <xf numFmtId="181" fontId="28" fillId="20" borderId="9" applyNumberFormat="0" applyAlignment="0" applyProtection="0"/>
    <xf numFmtId="0" fontId="28" fillId="20" borderId="9" applyNumberFormat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81" fontId="6" fillId="0" borderId="0"/>
    <xf numFmtId="181" fontId="6" fillId="0" borderId="0" applyNumberFormat="0" applyFont="0" applyFill="0" applyBorder="0" applyProtection="0">
      <alignment horizontal="left" wrapText="1"/>
    </xf>
    <xf numFmtId="0" fontId="29" fillId="0" borderId="0" applyNumberFormat="0" applyFill="0" applyBorder="0" applyAlignment="0" applyProtection="0"/>
    <xf numFmtId="181" fontId="2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0" fillId="0" borderId="10" applyNumberFormat="0" applyFill="0" applyAlignment="0" applyProtection="0"/>
    <xf numFmtId="181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181" fontId="31" fillId="0" borderId="0" applyNumberFormat="0" applyFill="0" applyBorder="0" applyAlignment="0" applyProtection="0"/>
    <xf numFmtId="181" fontId="11" fillId="0" borderId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39" fillId="4" borderId="0" applyNumberFormat="0" applyBorder="0" applyAlignment="0" applyProtection="0">
      <alignment vertical="center"/>
    </xf>
    <xf numFmtId="181" fontId="39" fillId="4" borderId="0" applyNumberFormat="0" applyBorder="0" applyAlignment="0" applyProtection="0">
      <alignment vertical="center"/>
    </xf>
    <xf numFmtId="181" fontId="18" fillId="4" borderId="0" applyNumberFormat="0" applyBorder="0" applyAlignment="0" applyProtection="0"/>
    <xf numFmtId="181" fontId="18" fillId="4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40" fillId="3" borderId="0" applyNumberFormat="0" applyBorder="0" applyAlignment="0" applyProtection="0">
      <alignment vertical="center"/>
    </xf>
    <xf numFmtId="181" fontId="40" fillId="3" borderId="0" applyNumberFormat="0" applyBorder="0" applyAlignment="0" applyProtection="0">
      <alignment vertical="center"/>
    </xf>
    <xf numFmtId="181" fontId="14" fillId="3" borderId="0" applyNumberFormat="0" applyBorder="0" applyAlignment="0" applyProtection="0"/>
    <xf numFmtId="181" fontId="14" fillId="3" borderId="0" applyNumberFormat="0" applyBorder="0" applyAlignment="0" applyProtection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>
      <alignment vertical="center"/>
    </xf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9" fillId="0" borderId="0"/>
    <xf numFmtId="181" fontId="9" fillId="0" borderId="0"/>
    <xf numFmtId="0" fontId="12" fillId="0" borderId="0"/>
    <xf numFmtId="181" fontId="9" fillId="0" borderId="0"/>
    <xf numFmtId="181" fontId="9" fillId="0" borderId="0"/>
    <xf numFmtId="181" fontId="9" fillId="0" borderId="0"/>
    <xf numFmtId="0" fontId="9" fillId="0" borderId="0"/>
    <xf numFmtId="181" fontId="41" fillId="0" borderId="0">
      <alignment vertical="center"/>
    </xf>
    <xf numFmtId="181" fontId="41" fillId="0" borderId="0">
      <alignment vertical="center"/>
    </xf>
    <xf numFmtId="181" fontId="5" fillId="0" borderId="0">
      <alignment vertical="center"/>
    </xf>
    <xf numFmtId="181" fontId="5" fillId="0" borderId="0">
      <alignment vertical="center"/>
    </xf>
    <xf numFmtId="181" fontId="9" fillId="0" borderId="0">
      <alignment vertical="center"/>
    </xf>
    <xf numFmtId="181" fontId="5" fillId="0" borderId="0">
      <alignment vertical="center"/>
    </xf>
    <xf numFmtId="0" fontId="6" fillId="0" borderId="0"/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6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7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8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3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4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33" fillId="19" borderId="0" applyNumberFormat="0" applyBorder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2" fillId="0" borderId="3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3" fillId="0" borderId="4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5" applyNumberFormat="0" applyFill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181" fontId="45" fillId="0" borderId="0" applyNumberFormat="0" applyFill="0" applyBorder="0" applyAlignment="0" applyProtection="0">
      <alignment vertical="center"/>
    </xf>
    <xf numFmtId="0" fontId="6" fillId="0" borderId="0"/>
    <xf numFmtId="181" fontId="6" fillId="0" borderId="0"/>
    <xf numFmtId="181" fontId="6" fillId="0" borderId="0"/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6" fillId="21" borderId="2" applyNumberFormat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47" fillId="0" borderId="10" applyNumberFormat="0" applyFill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181" fontId="9" fillId="25" borderId="8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8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49" fillId="0" borderId="0" applyNumberFormat="0" applyFill="0" applyBorder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81" fontId="50" fillId="20" borderId="1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/>
    <xf numFmtId="181" fontId="51" fillId="0" borderId="0" applyNumberFormat="0" applyFill="0" applyBorder="0" applyAlignment="0" applyProtection="0">
      <alignment vertical="top"/>
      <protection locked="0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2" fillId="7" borderId="1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3" fillId="20" borderId="9" applyNumberFormat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4" fillId="24" borderId="0" applyNumberFormat="0" applyBorder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181" fontId="55" fillId="0" borderId="7" applyNumberFormat="0" applyFill="0" applyAlignment="0" applyProtection="0">
      <alignment vertical="center"/>
    </xf>
    <xf numFmtId="0" fontId="56" fillId="0" borderId="0"/>
    <xf numFmtId="0" fontId="6" fillId="0" borderId="0" applyFont="0" applyFill="0" applyBorder="0" applyAlignment="0" applyProtection="0"/>
    <xf numFmtId="0" fontId="56" fillId="0" borderId="0"/>
    <xf numFmtId="176" fontId="56" fillId="0" borderId="0" applyFont="0" applyFill="0" applyBorder="0" applyAlignment="0" applyProtection="0"/>
    <xf numFmtId="0" fontId="6" fillId="0" borderId="0"/>
    <xf numFmtId="17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181" fontId="10" fillId="0" borderId="0"/>
    <xf numFmtId="181" fontId="6" fillId="0" borderId="0"/>
    <xf numFmtId="181" fontId="11" fillId="0" borderId="0"/>
    <xf numFmtId="181" fontId="6" fillId="0" borderId="0"/>
    <xf numFmtId="181" fontId="6" fillId="0" borderId="0"/>
    <xf numFmtId="181" fontId="6" fillId="0" borderId="0"/>
    <xf numFmtId="181" fontId="6" fillId="0" borderId="0"/>
    <xf numFmtId="0" fontId="2" fillId="2" borderId="0" applyNumberFormat="0" applyBorder="0" applyAlignment="0" applyProtection="0"/>
    <xf numFmtId="181" fontId="2" fillId="2" borderId="0" applyNumberFormat="0" applyBorder="0" applyAlignment="0" applyProtection="0"/>
    <xf numFmtId="181" fontId="2" fillId="2" borderId="0" applyNumberFormat="0" applyBorder="0" applyAlignment="0" applyProtection="0"/>
    <xf numFmtId="0" fontId="2" fillId="3" borderId="0" applyNumberFormat="0" applyBorder="0" applyAlignment="0" applyProtection="0"/>
    <xf numFmtId="181" fontId="2" fillId="3" borderId="0" applyNumberFormat="0" applyBorder="0" applyAlignment="0" applyProtection="0"/>
    <xf numFmtId="181" fontId="2" fillId="3" borderId="0" applyNumberFormat="0" applyBorder="0" applyAlignment="0" applyProtection="0"/>
    <xf numFmtId="0" fontId="2" fillId="4" borderId="0" applyNumberFormat="0" applyBorder="0" applyAlignment="0" applyProtection="0"/>
    <xf numFmtId="181" fontId="2" fillId="4" borderId="0" applyNumberFormat="0" applyBorder="0" applyAlignment="0" applyProtection="0"/>
    <xf numFmtId="181" fontId="2" fillId="4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6" borderId="0" applyNumberFormat="0" applyBorder="0" applyAlignment="0" applyProtection="0"/>
    <xf numFmtId="181" fontId="2" fillId="6" borderId="0" applyNumberFormat="0" applyBorder="0" applyAlignment="0" applyProtection="0"/>
    <xf numFmtId="181" fontId="2" fillId="6" borderId="0" applyNumberFormat="0" applyBorder="0" applyAlignment="0" applyProtection="0"/>
    <xf numFmtId="0" fontId="2" fillId="7" borderId="0" applyNumberFormat="0" applyBorder="0" applyAlignment="0" applyProtection="0"/>
    <xf numFmtId="181" fontId="2" fillId="7" borderId="0" applyNumberFormat="0" applyBorder="0" applyAlignment="0" applyProtection="0"/>
    <xf numFmtId="181" fontId="2" fillId="7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9" borderId="0" applyNumberFormat="0" applyBorder="0" applyAlignment="0" applyProtection="0"/>
    <xf numFmtId="181" fontId="2" fillId="9" borderId="0" applyNumberFormat="0" applyBorder="0" applyAlignment="0" applyProtection="0"/>
    <xf numFmtId="181" fontId="2" fillId="9" borderId="0" applyNumberFormat="0" applyBorder="0" applyAlignment="0" applyProtection="0"/>
    <xf numFmtId="0" fontId="2" fillId="10" borderId="0" applyNumberFormat="0" applyBorder="0" applyAlignment="0" applyProtection="0"/>
    <xf numFmtId="181" fontId="2" fillId="10" borderId="0" applyNumberFormat="0" applyBorder="0" applyAlignment="0" applyProtection="0"/>
    <xf numFmtId="181" fontId="2" fillId="10" borderId="0" applyNumberFormat="0" applyBorder="0" applyAlignment="0" applyProtection="0"/>
    <xf numFmtId="0" fontId="2" fillId="5" borderId="0" applyNumberFormat="0" applyBorder="0" applyAlignment="0" applyProtection="0"/>
    <xf numFmtId="181" fontId="2" fillId="5" borderId="0" applyNumberFormat="0" applyBorder="0" applyAlignment="0" applyProtection="0"/>
    <xf numFmtId="181" fontId="2" fillId="5" borderId="0" applyNumberFormat="0" applyBorder="0" applyAlignment="0" applyProtection="0"/>
    <xf numFmtId="0" fontId="2" fillId="8" borderId="0" applyNumberFormat="0" applyBorder="0" applyAlignment="0" applyProtection="0"/>
    <xf numFmtId="181" fontId="2" fillId="8" borderId="0" applyNumberFormat="0" applyBorder="0" applyAlignment="0" applyProtection="0"/>
    <xf numFmtId="181" fontId="2" fillId="8" borderId="0" applyNumberFormat="0" applyBorder="0" applyAlignment="0" applyProtection="0"/>
    <xf numFmtId="0" fontId="2" fillId="11" borderId="0" applyNumberFormat="0" applyBorder="0" applyAlignment="0" applyProtection="0"/>
    <xf numFmtId="181" fontId="2" fillId="11" borderId="0" applyNumberFormat="0" applyBorder="0" applyAlignment="0" applyProtection="0"/>
    <xf numFmtId="181" fontId="2" fillId="11" borderId="0" applyNumberFormat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0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181" fontId="2" fillId="25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5" borderId="8" applyNumberFormat="0" applyFont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8" applyNumberFormat="0" applyFont="0" applyAlignment="0" applyProtection="0"/>
    <xf numFmtId="0" fontId="2" fillId="0" borderId="0"/>
    <xf numFmtId="44" fontId="6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5" fillId="20" borderId="12" applyNumberFormat="0" applyAlignment="0" applyProtection="0"/>
    <xf numFmtId="181" fontId="15" fillId="20" borderId="12" applyNumberFormat="0" applyAlignment="0" applyProtection="0"/>
    <xf numFmtId="0" fontId="23" fillId="7" borderId="12" applyNumberFormat="0" applyAlignment="0" applyProtection="0"/>
    <xf numFmtId="10" fontId="19" fillId="23" borderId="13" applyNumberFormat="0" applyBorder="0" applyAlignment="0" applyProtection="0"/>
    <xf numFmtId="181" fontId="23" fillId="7" borderId="12" applyNumberFormat="0" applyAlignment="0" applyProtection="0"/>
    <xf numFmtId="0" fontId="2" fillId="0" borderId="0"/>
    <xf numFmtId="0" fontId="2" fillId="0" borderId="0"/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6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0" fontId="28" fillId="20" borderId="15" applyNumberFormat="0" applyAlignment="0" applyProtection="0"/>
    <xf numFmtId="181" fontId="28" fillId="20" borderId="15" applyNumberFormat="0" applyAlignment="0" applyProtection="0"/>
    <xf numFmtId="0" fontId="30" fillId="0" borderId="16" applyNumberFormat="0" applyFill="0" applyAlignment="0" applyProtection="0"/>
    <xf numFmtId="181" fontId="30" fillId="0" borderId="16" applyNumberFormat="0" applyFill="0" applyAlignment="0" applyProtection="0"/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47" fillId="0" borderId="16" applyNumberFormat="0" applyFill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9" fillId="25" borderId="14" applyNumberFormat="0" applyFon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0" fillId="20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2" fillId="7" borderId="12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181" fontId="53" fillId="20" borderId="15" applyNumberFormat="0" applyAlignment="0" applyProtection="0">
      <alignment vertical="center"/>
    </xf>
    <xf numFmtId="0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181" fontId="2" fillId="25" borderId="14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25" borderId="14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5" borderId="14" applyNumberFormat="0" applyFont="0" applyAlignment="0" applyProtection="0"/>
    <xf numFmtId="43" fontId="58" fillId="0" borderId="0" applyFont="0" applyFill="0" applyBorder="0" applyAlignment="0" applyProtection="0"/>
    <xf numFmtId="0" fontId="61" fillId="0" borderId="0"/>
    <xf numFmtId="0" fontId="1" fillId="0" borderId="0"/>
    <xf numFmtId="176" fontId="1" fillId="0" borderId="0" applyFont="0" applyFill="0" applyBorder="0" applyAlignment="0" applyProtection="0"/>
    <xf numFmtId="0" fontId="62" fillId="0" borderId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/>
    <xf numFmtId="0" fontId="61" fillId="0" borderId="0"/>
    <xf numFmtId="0" fontId="6" fillId="0" borderId="0"/>
    <xf numFmtId="0" fontId="6" fillId="0" borderId="0"/>
    <xf numFmtId="9" fontId="6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57" fillId="0" borderId="11" xfId="1837" applyFont="1" applyBorder="1" applyAlignment="1">
      <alignment horizontal="left" vertical="center" wrapText="1"/>
    </xf>
    <xf numFmtId="0" fontId="61" fillId="0" borderId="0" xfId="3348" applyAlignment="1">
      <alignment horizontal="center" wrapText="1"/>
    </xf>
    <xf numFmtId="0" fontId="61" fillId="0" borderId="0" xfId="3348" applyAlignment="1">
      <alignment wrapText="1"/>
    </xf>
    <xf numFmtId="0" fontId="61" fillId="0" borderId="0" xfId="3344" applyAlignment="1">
      <alignment wrapText="1"/>
    </xf>
    <xf numFmtId="183" fontId="61" fillId="0" borderId="0" xfId="3348" applyNumberFormat="1" applyAlignment="1">
      <alignment wrapText="1"/>
    </xf>
    <xf numFmtId="10" fontId="61" fillId="0" borderId="0" xfId="3348" applyNumberFormat="1" applyAlignment="1">
      <alignment wrapText="1"/>
    </xf>
    <xf numFmtId="183" fontId="61" fillId="0" borderId="0" xfId="3344" applyNumberFormat="1" applyAlignment="1">
      <alignment wrapText="1"/>
    </xf>
    <xf numFmtId="0" fontId="64" fillId="0" borderId="18" xfId="3348" applyFont="1" applyBorder="1" applyAlignment="1">
      <alignment horizontal="center" wrapText="1"/>
    </xf>
    <xf numFmtId="0" fontId="64" fillId="28" borderId="18" xfId="3348" applyFont="1" applyFill="1" applyBorder="1" applyAlignment="1">
      <alignment horizontal="center" wrapText="1"/>
    </xf>
    <xf numFmtId="0" fontId="65" fillId="28" borderId="18" xfId="3348" applyFont="1" applyFill="1" applyBorder="1" applyAlignment="1">
      <alignment horizontal="center" wrapText="1"/>
    </xf>
    <xf numFmtId="0" fontId="65" fillId="26" borderId="18" xfId="3348" applyFont="1" applyFill="1" applyBorder="1" applyAlignment="1">
      <alignment horizontal="center" wrapText="1"/>
    </xf>
    <xf numFmtId="0" fontId="64" fillId="26" borderId="18" xfId="3348" applyFont="1" applyFill="1" applyBorder="1" applyAlignment="1">
      <alignment horizontal="center" wrapText="1"/>
    </xf>
    <xf numFmtId="0" fontId="64" fillId="28" borderId="18" xfId="3344" applyFont="1" applyFill="1" applyBorder="1" applyAlignment="1">
      <alignment horizontal="center" wrapText="1"/>
    </xf>
    <xf numFmtId="183" fontId="64" fillId="29" borderId="17" xfId="3348" applyNumberFormat="1" applyFont="1" applyFill="1" applyBorder="1" applyAlignment="1">
      <alignment horizontal="center" wrapText="1"/>
    </xf>
    <xf numFmtId="0" fontId="65" fillId="0" borderId="18" xfId="3348" applyFont="1" applyBorder="1" applyAlignment="1">
      <alignment horizontal="center" wrapText="1"/>
    </xf>
    <xf numFmtId="184" fontId="64" fillId="0" borderId="18" xfId="3348" applyNumberFormat="1" applyFont="1" applyBorder="1" applyAlignment="1">
      <alignment horizontal="center" wrapText="1"/>
    </xf>
    <xf numFmtId="2" fontId="64" fillId="0" borderId="18" xfId="3348" applyNumberFormat="1" applyFont="1" applyBorder="1" applyAlignment="1">
      <alignment horizontal="center" wrapText="1"/>
    </xf>
    <xf numFmtId="1" fontId="64" fillId="0" borderId="18" xfId="3348" applyNumberFormat="1" applyFont="1" applyBorder="1" applyAlignment="1">
      <alignment horizontal="center" wrapText="1"/>
    </xf>
    <xf numFmtId="185" fontId="66" fillId="0" borderId="18" xfId="3349" applyNumberFormat="1" applyFont="1" applyBorder="1" applyAlignment="1">
      <alignment wrapText="1"/>
    </xf>
    <xf numFmtId="2" fontId="7" fillId="0" borderId="18" xfId="3349" applyNumberFormat="1" applyFont="1" applyBorder="1" applyAlignment="1">
      <alignment wrapText="1"/>
    </xf>
    <xf numFmtId="1" fontId="66" fillId="0" borderId="18" xfId="3349" applyNumberFormat="1" applyFont="1" applyBorder="1" applyAlignment="1">
      <alignment wrapText="1"/>
    </xf>
    <xf numFmtId="183" fontId="66" fillId="0" borderId="18" xfId="3349" applyNumberFormat="1" applyFont="1" applyBorder="1" applyAlignment="1">
      <alignment wrapText="1"/>
    </xf>
    <xf numFmtId="10" fontId="64" fillId="0" borderId="18" xfId="3348" applyNumberFormat="1" applyFont="1" applyBorder="1" applyAlignment="1">
      <alignment horizontal="center" wrapText="1"/>
    </xf>
    <xf numFmtId="183" fontId="66" fillId="26" borderId="18" xfId="3349" applyNumberFormat="1" applyFont="1" applyFill="1" applyBorder="1" applyAlignment="1">
      <alignment wrapText="1"/>
    </xf>
    <xf numFmtId="183" fontId="7" fillId="0" borderId="18" xfId="3349" applyNumberFormat="1" applyFont="1" applyBorder="1" applyAlignment="1">
      <alignment wrapText="1"/>
    </xf>
    <xf numFmtId="183" fontId="66" fillId="27" borderId="18" xfId="3349" applyNumberFormat="1" applyFont="1" applyFill="1" applyBorder="1" applyAlignment="1">
      <alignment wrapText="1"/>
    </xf>
    <xf numFmtId="10" fontId="66" fillId="27" borderId="18" xfId="3349" applyNumberFormat="1" applyFont="1" applyFill="1" applyBorder="1" applyAlignment="1">
      <alignment wrapText="1"/>
    </xf>
    <xf numFmtId="183" fontId="7" fillId="30" borderId="18" xfId="3349" applyNumberFormat="1" applyFont="1" applyFill="1" applyBorder="1" applyAlignment="1">
      <alignment wrapText="1"/>
    </xf>
    <xf numFmtId="183" fontId="7" fillId="27" borderId="17" xfId="3349" applyNumberFormat="1" applyFont="1" applyFill="1" applyBorder="1" applyAlignment="1">
      <alignment wrapText="1"/>
    </xf>
    <xf numFmtId="0" fontId="61" fillId="0" borderId="18" xfId="3348" applyBorder="1" applyAlignment="1">
      <alignment horizontal="center"/>
    </xf>
    <xf numFmtId="0" fontId="61" fillId="0" borderId="18" xfId="3348" applyBorder="1"/>
    <xf numFmtId="186" fontId="61" fillId="0" borderId="18" xfId="3348" applyNumberFormat="1" applyBorder="1"/>
    <xf numFmtId="0" fontId="61" fillId="0" borderId="18" xfId="3344" applyBorder="1" applyAlignment="1">
      <alignment wrapText="1"/>
    </xf>
    <xf numFmtId="183" fontId="61" fillId="0" borderId="17" xfId="3348" applyNumberFormat="1" applyBorder="1"/>
    <xf numFmtId="184" fontId="61" fillId="0" borderId="18" xfId="3348" applyNumberFormat="1" applyBorder="1"/>
    <xf numFmtId="2" fontId="61" fillId="0" borderId="18" xfId="3348" applyNumberFormat="1" applyBorder="1"/>
    <xf numFmtId="1" fontId="61" fillId="0" borderId="18" xfId="3348" applyNumberFormat="1" applyBorder="1"/>
    <xf numFmtId="185" fontId="61" fillId="31" borderId="18" xfId="3348" applyNumberFormat="1" applyFill="1" applyBorder="1"/>
    <xf numFmtId="1" fontId="61" fillId="31" borderId="18" xfId="3348" applyNumberFormat="1" applyFill="1" applyBorder="1"/>
    <xf numFmtId="3" fontId="61" fillId="0" borderId="18" xfId="3348" applyNumberFormat="1" applyBorder="1"/>
    <xf numFmtId="183" fontId="61" fillId="31" borderId="18" xfId="3348" applyNumberFormat="1" applyFill="1" applyBorder="1"/>
    <xf numFmtId="0" fontId="67" fillId="0" borderId="18" xfId="3350" applyFont="1" applyBorder="1" applyAlignment="1">
      <alignment horizontal="center"/>
    </xf>
    <xf numFmtId="187" fontId="67" fillId="0" borderId="18" xfId="3350" applyNumberFormat="1" applyFont="1" applyBorder="1" applyAlignment="1">
      <alignment horizontal="center"/>
    </xf>
    <xf numFmtId="10" fontId="61" fillId="0" borderId="18" xfId="3348" applyNumberFormat="1" applyBorder="1"/>
    <xf numFmtId="183" fontId="61" fillId="0" borderId="18" xfId="3348" applyNumberFormat="1" applyBorder="1"/>
    <xf numFmtId="10" fontId="0" fillId="31" borderId="18" xfId="3351" applyNumberFormat="1" applyFont="1" applyFill="1" applyBorder="1" applyAlignment="1"/>
    <xf numFmtId="183" fontId="68" fillId="0" borderId="18" xfId="3348" applyNumberFormat="1" applyFont="1" applyBorder="1"/>
    <xf numFmtId="183" fontId="61" fillId="0" borderId="18" xfId="3344" applyNumberFormat="1" applyBorder="1" applyAlignment="1">
      <alignment wrapText="1"/>
    </xf>
    <xf numFmtId="0" fontId="61" fillId="0" borderId="0" xfId="3348"/>
    <xf numFmtId="0" fontId="68" fillId="0" borderId="18" xfId="3348" applyFont="1" applyBorder="1"/>
    <xf numFmtId="0" fontId="69" fillId="0" borderId="18" xfId="3352" applyFont="1" applyBorder="1" applyAlignment="1">
      <alignment wrapText="1"/>
    </xf>
    <xf numFmtId="0" fontId="61" fillId="0" borderId="18" xfId="3348" applyBorder="1" applyAlignment="1">
      <alignment horizontal="center" wrapText="1"/>
    </xf>
    <xf numFmtId="0" fontId="61" fillId="0" borderId="18" xfId="3348" applyBorder="1" applyAlignment="1">
      <alignment wrapText="1"/>
    </xf>
    <xf numFmtId="0" fontId="68" fillId="0" borderId="18" xfId="3348" applyFont="1" applyBorder="1" applyAlignment="1">
      <alignment wrapText="1"/>
    </xf>
    <xf numFmtId="2" fontId="61" fillId="0" borderId="18" xfId="3348" applyNumberFormat="1" applyBorder="1" applyAlignment="1">
      <alignment wrapText="1"/>
    </xf>
    <xf numFmtId="185" fontId="61" fillId="31" borderId="18" xfId="3348" applyNumberFormat="1" applyFill="1" applyBorder="1" applyAlignment="1">
      <alignment wrapText="1"/>
    </xf>
    <xf numFmtId="183" fontId="61" fillId="31" borderId="18" xfId="3348" applyNumberFormat="1" applyFill="1" applyBorder="1" applyAlignment="1">
      <alignment wrapText="1"/>
    </xf>
    <xf numFmtId="10" fontId="0" fillId="31" borderId="18" xfId="3351" applyNumberFormat="1" applyFont="1" applyFill="1" applyBorder="1" applyAlignment="1">
      <alignment wrapText="1"/>
    </xf>
    <xf numFmtId="184" fontId="61" fillId="0" borderId="0" xfId="3348" applyNumberFormat="1" applyAlignment="1">
      <alignment wrapText="1"/>
    </xf>
    <xf numFmtId="2" fontId="61" fillId="0" borderId="0" xfId="3348" applyNumberFormat="1" applyAlignment="1">
      <alignment wrapText="1"/>
    </xf>
    <xf numFmtId="1" fontId="61" fillId="0" borderId="0" xfId="3348" applyNumberFormat="1" applyAlignment="1">
      <alignment wrapText="1"/>
    </xf>
    <xf numFmtId="185" fontId="61" fillId="0" borderId="0" xfId="3348" applyNumberFormat="1" applyAlignment="1">
      <alignment wrapText="1"/>
    </xf>
    <xf numFmtId="0" fontId="6" fillId="0" borderId="19" xfId="0" applyFont="1" applyBorder="1" applyAlignment="1"/>
  </cellXfs>
  <cellStyles count="3356">
    <cellStyle name=" 1" xfId="1"/>
    <cellStyle name="_2009 forcast" xfId="2"/>
    <cellStyle name="_2009 forcast_TM N NATORI non branded indigo story window commitment20141014" xfId="2264"/>
    <cellStyle name="_Anna's Linen Electric 90105" xfId="3"/>
    <cellStyle name="_Anna's Linen Electric 90105_TM DEC-pillow 20140605" xfId="4"/>
    <cellStyle name="_Anna's Linen Electric 90105_TM DEC-pillow 20140611 updated" xfId="5"/>
    <cellStyle name="_Anna's Linen Electric 90105_TM N NATORI non branded indigo story window commitment20141014" xfId="2265"/>
    <cellStyle name="_BB-100111 Fusion and Eden CCD 100112" xfId="6"/>
    <cellStyle name="_BB-100111 Fusion and Eden CCD 100112 2" xfId="7"/>
    <cellStyle name="_BB-100111 Fusion and Eden CCD 100112_Ecom Decorative Pillows Fall2013 Quote Sheet 20131023" xfId="8"/>
    <cellStyle name="_BB-100111 Fusion and Eden CCD 100112_TM N NATORI non branded indigo story window commitment20141014" xfId="2266"/>
    <cellStyle name="_BBB RA Manor Hamilton Window Panel Quote Sheet-06242009 to jennifer" xfId="9"/>
    <cellStyle name="_BBB RA Manor Hamilton Window Panel Quote Sheet-06242009 to jennifer_TM DEC-pillow 20140605" xfId="10"/>
    <cellStyle name="_BBB RA Manor Hamilton Window Panel Quote Sheet-06242009 to jennifer_TM DEC-pillow 20140611 updated" xfId="11"/>
    <cellStyle name="_BBB RA Manor Hamilton Window Panel Quote Sheet-06242009 to jennifer_TM N NATORI non branded indigo story window commitment20141014" xfId="2267"/>
    <cellStyle name="_Blanket Division Item List Macola# and UPC#" xfId="12"/>
    <cellStyle name="_Blanket Division Item List Macola# and UPC# - New" xfId="13"/>
    <cellStyle name="_Blanket Division Item List Macola# and UPC# test" xfId="14"/>
    <cellStyle name="_CCD-WMCA Sheet Set 02 10 09" xfId="15"/>
    <cellStyle name="_CCD-WMCA Sheet Set 02 10 09_TM DEC-pillow 20140605" xfId="16"/>
    <cellStyle name="_CCD-WMCA Sheet Set 02 10 09_TM DEC-pillow 20140611 updated" xfId="17"/>
    <cellStyle name="_CCD-WMCA Sheet Set 02 10 09_TM N NATORI non branded indigo story window commitment20141014" xfId="2268"/>
    <cellStyle name="_duckwall and gordman order margin review- 80701" xfId="18"/>
    <cellStyle name="_duckwall and gordman order margin review- 80701_TM DEC-pillow 20140605" xfId="19"/>
    <cellStyle name="_duckwall and gordman order margin review- 80701_TM DEC-pillow 20140611 updated" xfId="20"/>
    <cellStyle name="_duckwall and gordman order margin review- 80701_TM N NATORI non branded indigo story window commitment20141014" xfId="2269"/>
    <cellStyle name="_EE Furniture Quotation of HH samples-20100906" xfId="21"/>
    <cellStyle name="_ET_STYLE_NoName_00_" xfId="22"/>
    <cellStyle name="_ET_STYLE_NoName_00_ 2" xfId="23"/>
    <cellStyle name="_ET_STYLE_NoName_00__BB-100111 Fusion and Eden CCD 100112" xfId="24"/>
    <cellStyle name="_ET_STYLE_NoName_00__BB-100111 Fusion and Eden CCD 100112 2" xfId="25"/>
    <cellStyle name="_ET_STYLE_NoName_00__BB-100111 Fusion and Eden CCD 100112_Ecom Decorative Pillows Fall2013 Quote Sheet 20131023" xfId="26"/>
    <cellStyle name="_ET_STYLE_NoName_00__BB-100111 Fusion and Eden CCD 100112_TM N NATORI non branded indigo story window commitment20141014" xfId="2270"/>
    <cellStyle name="_ET_STYLE_NoName_00__CO080506-MPD-375" xfId="27"/>
    <cellStyle name="_ET_STYLE_NoName_00__CO080506-MPD-375_TM DEC-pillow 20140605" xfId="28"/>
    <cellStyle name="_ET_STYLE_NoName_00__CO080506-MPD-375_TM DEC-pillow 20140611 updated" xfId="29"/>
    <cellStyle name="_ET_STYLE_NoName_00__CO080506-MPD-375_TM N NATORI non branded indigo story window commitment20141014" xfId="2271"/>
    <cellStyle name="_ET_STYLE_NoName_00__CO080506-MPD-500" xfId="30"/>
    <cellStyle name="_ET_STYLE_NoName_00__CO080506-MPD-500_TM DEC-pillow 20140605" xfId="31"/>
    <cellStyle name="_ET_STYLE_NoName_00__CO080506-MPD-500_TM DEC-pillow 20140611 updated" xfId="32"/>
    <cellStyle name="_ET_STYLE_NoName_00__CO080506-MPD-500_TM N NATORI non branded indigo story window commitment20141014" xfId="2272"/>
    <cellStyle name="_ET_STYLE_NoName_00__Ecom Decorative Pillows Fall2013 Quote Sheet 20131023" xfId="33"/>
    <cellStyle name="_ET_STYLE_NoName_00__Ecom Decorative Pillows Fall2013 Quote Sheet 20131111" xfId="34"/>
    <cellStyle name="_ET_STYLE_NoName_00__Eomm commitment sheet format 131108" xfId="35"/>
    <cellStyle name="_ET_STYLE_NoName_00__TM N NATORI non branded indigo story window commitment20141014" xfId="2273"/>
    <cellStyle name="_ET_STYLE_NoName_00__副本BB-100111 Fusion and Eden CCD 100112(2)" xfId="36"/>
    <cellStyle name="_ET_STYLE_NoName_00__副本BB-100111 Fusion and Eden CCD 100112(2) 2" xfId="37"/>
    <cellStyle name="_ET_STYLE_NoName_00__副本BB-100111 Fusion and Eden CCD 100112(2)_Ecom Decorative Pillows Fall2013 Quote Sheet 20131023" xfId="38"/>
    <cellStyle name="_ET_STYLE_NoName_00__副本BB-100111 Fusion and Eden CCD 100112(2)_TM N NATORI non branded indigo story window commitment20141014" xfId="2274"/>
    <cellStyle name="_Fall 2009 Military Macys Home Orders to E AND E 2 25" xfId="39"/>
    <cellStyle name="_Fall 2009 Military Macys Home Orders to E AND E 2 25_TM DEC-pillow 20140605" xfId="40"/>
    <cellStyle name="_Fall 2009 Military Macys Home Orders to E AND E 2 25_TM DEC-pillow 20140611 updated" xfId="41"/>
    <cellStyle name="_Fall 2009 Military Macys Home Orders to E AND E 2 25_TM N NATORI non branded indigo story window commitment20141014" xfId="2275"/>
    <cellStyle name="_Fashion Bedding Fall 2012" xfId="42"/>
    <cellStyle name="_Furniture Division Item List Macola# and UPC#" xfId="43"/>
    <cellStyle name="_HP Accent Chairs Pricing 101014" xfId="44"/>
    <cellStyle name="_HP Quota from kaifa 1 Mar  2010 (2)" xfId="45"/>
    <cellStyle name="_HP sample quotation100212" xfId="46"/>
    <cellStyle name="_HSN Blanket  Throw  90106 complete" xfId="47"/>
    <cellStyle name="_HSN Blanket  Throw  90106 complete_TM DEC-pillow 20140605" xfId="48"/>
    <cellStyle name="_HSN Blanket  Throw  90106 complete_TM DEC-pillow 20140611 updated" xfId="49"/>
    <cellStyle name="_HSN Blanket  Throw  90106 complete_TM N NATORI non branded indigo story window commitment20141014" xfId="2276"/>
    <cellStyle name="_JLA-090613A pillow and throw (2)" xfId="50"/>
    <cellStyle name="_JLA-090613A pillow and throw (2)_RTG tufted armless chair July 06 09" xfId="51"/>
    <cellStyle name="_JLA-090617A pillow and throw (2)" xfId="52"/>
    <cellStyle name="_JLA-090617A pillow and throw (2)_RTG tufted armless chair July 06 09" xfId="53"/>
    <cellStyle name="_Madison Park" xfId="54"/>
    <cellStyle name="_Mar 09 Market Week Blanket &amp; Throw Non-Electric" xfId="55"/>
    <cellStyle name="_Mar 09 Market Week Blanket &amp; Throw Non-Electric_RTG tufted armless chair July 06 09" xfId="56"/>
    <cellStyle name="_Mix and Max production plan WK201048_production" xfId="57"/>
    <cellStyle name="_Mix and Max production plan WK201048_production_TM N NATORI non branded indigo story window commitment20141014" xfId="2277"/>
    <cellStyle name="_Quota of HP samples--kaifa--20100907" xfId="58"/>
    <cellStyle name="_Quota of HP samples--kaifa--20100929rvd" xfId="59"/>
    <cellStyle name="_QUOTATION FOR HIGH POINT SAMPLES-JINZHENG-20100907" xfId="60"/>
    <cellStyle name="_Quotation of HP samples--YOUBANG-20100907" xfId="61"/>
    <cellStyle name="_Quotation of HP samples--YOUBANG-20100907 (2)" xfId="62"/>
    <cellStyle name="_Quotation sheet of HP samples- Jincheng-20100907" xfId="63"/>
    <cellStyle name="_Quotation sheet of HP samples- Jincheng-20100907 (3)" xfId="64"/>
    <cellStyle name="_SF91026 6151 6154recliner LH-250RK-F chair" xfId="65"/>
    <cellStyle name="_SF91026 6151 6154recliner LH-250RK-F chair (2)" xfId="66"/>
    <cellStyle name="_SF91102  manhantten copenhagen recliner LH-250RK-F chair" xfId="67"/>
    <cellStyle name="_SF91120 armless chair KF0026chair 1999R-KD Chaise " xfId="68"/>
    <cellStyle name="_Shopko chairs 090413" xfId="69"/>
    <cellStyle name="_Shopko chairs 090413_RTG tufted armless chair July 06 09" xfId="70"/>
    <cellStyle name="_Sofa Mart Morris chair quotation 2010-4-9 (2)" xfId="71"/>
    <cellStyle name="_Sofa Mart-Accent Chair SKU" xfId="72"/>
    <cellStyle name="_Sofa Mart-Accent Chair SKU_USWW order and expense summary 1013" xfId="73"/>
    <cellStyle name="_Spr NYM BBB Bath Accessory Quote  - Heather updated 033111 xls" xfId="74"/>
    <cellStyle name="_TW Home Quotation -builwell-High Point1 (2)" xfId="75"/>
    <cellStyle name="_TW Home Quotation -builwell-High Point2010-9-14" xfId="76"/>
    <cellStyle name="_TW Home Quotation -builwell-High Point2010-9-23RVD (2)" xfId="77"/>
    <cellStyle name="_TW Home Quotation -builwell-High Point2010-9-29RVD" xfId="78"/>
    <cellStyle name="_TW Home Quotation -builwell-High Point2010-9-30RVD" xfId="79"/>
    <cellStyle name="_TW Home Quotation -builwell-High Point2010-9-9RVD" xfId="80"/>
    <cellStyle name="_TW Home Quotation of HP sample-CHUANYANG-2010-9-7" xfId="81"/>
    <cellStyle name="_TW Home Quotation of HP sample-CHUANYANG-2010-9-7-" xfId="82"/>
    <cellStyle name="_TW_Home_Quotation_sheet of HP samples-chairone-20100907" xfId="83"/>
    <cellStyle name="_TW_Home_Quotation_sheet of HP samples-chairone-20100907 (3)" xfId="84"/>
    <cellStyle name="_USWW order and expense summary 0907" xfId="85"/>
    <cellStyle name="_USWW order and expense summary 1013" xfId="86"/>
    <cellStyle name="_Warehouse program Aug 11 09" xfId="87"/>
    <cellStyle name="_West End-010120B Estate A-5 Matteo  12pcs  Bedding Set" xfId="88"/>
    <cellStyle name="_West End-010205C Metro A-2(Interlude)  12pcs  Bedding Set" xfId="89"/>
    <cellStyle name="_West End-100112A Metro B(Highgate)" xfId="90"/>
    <cellStyle name="_WMCADI Blanket  Throw 90210" xfId="91"/>
    <cellStyle name="_WMCADI Blanket  Throw 90210_TM DEC-pillow 20140605" xfId="92"/>
    <cellStyle name="_WMCADI Blanket  Throw 90210_TM DEC-pillow 20140611 updated" xfId="93"/>
    <cellStyle name="_WMCADI Blanket  Throw 90210_TM N NATORI non branded indigo story window commitment20141014" xfId="2278"/>
    <cellStyle name="_WMCADI Blanket &amp; Throw 90210" xfId="94"/>
    <cellStyle name="_WMCADI Blanket &amp; Throw 90210_TM DEC-pillow 20140605" xfId="95"/>
    <cellStyle name="_WMCADI Blanket &amp; Throw 90210_TM DEC-pillow 20140611 updated" xfId="96"/>
    <cellStyle name="_WMCADI Blanket &amp; Throw 90210_TM N NATORI non branded indigo story window commitment20141014" xfId="2279"/>
    <cellStyle name="_副本BB-100111 Fusion and Eden CCD 100112(2)" xfId="97"/>
    <cellStyle name="_副本BB-100111 Fusion and Eden CCD 100112(2) 2" xfId="98"/>
    <cellStyle name="_副本BB-100111 Fusion and Eden CCD 100112(2)_Ecom Decorative Pillows Fall2013 Quote Sheet 20131023" xfId="99"/>
    <cellStyle name="_副本BB-100111 Fusion and Eden CCD 100112(2)_TM N NATORI non branded indigo story window commitment20141014" xfId="2280"/>
    <cellStyle name="_副本Robert Allen-Bath shower curtain quote sheet-90904" xfId="100"/>
    <cellStyle name="_副本Robert Allen-Bath shower curtain quote sheet-90904 2" xfId="101"/>
    <cellStyle name="_副本Robert Allen-Bath shower curtain quote sheet-90904_Ecom Decorative Pillows Fall2013 Quote Sheet 20131023" xfId="102"/>
    <cellStyle name="_副本Robert Allen-Bath shower curtain quote sheet-90904_Ecom Decorative Pillows Fall2013 Quote Sheet 20131111" xfId="103"/>
    <cellStyle name="_副本Robert Allen-Bath shower curtain quote sheet-90904_Eomm commitment sheet format 131108" xfId="104"/>
    <cellStyle name="_副本Robert Allen-Bath shower curtain quote sheet-90904_TM N NATORI non branded indigo story window commitment20141014" xfId="2281"/>
    <cellStyle name="20% - Accent1" xfId="105"/>
    <cellStyle name="20% - Accent1 2" xfId="106"/>
    <cellStyle name="20% - Accent1 2 2" xfId="107"/>
    <cellStyle name="20% - Accent1 2 2 2" xfId="2284"/>
    <cellStyle name="20% - Accent1 2 3" xfId="2283"/>
    <cellStyle name="20% - Accent1 2_Ecom Decorative Pillows Fall2013 Quote Sheet 20131111" xfId="108"/>
    <cellStyle name="20% - Accent1 3" xfId="2282"/>
    <cellStyle name="20% - Accent1 4" xfId="2974"/>
    <cellStyle name="20% - Accent1 5" xfId="3003"/>
    <cellStyle name="20% - Accent1 6" xfId="3015"/>
    <cellStyle name="20% - Accent1_December '14 TM Echo and N Natori panel pair" xfId="109"/>
    <cellStyle name="20% - Accent2" xfId="110"/>
    <cellStyle name="20% - Accent2 2" xfId="111"/>
    <cellStyle name="20% - Accent2 2 2" xfId="112"/>
    <cellStyle name="20% - Accent2 2 2 2" xfId="2287"/>
    <cellStyle name="20% - Accent2 2 3" xfId="2286"/>
    <cellStyle name="20% - Accent2 2_Ecom Decorative Pillows Fall2013 Quote Sheet 20131111" xfId="113"/>
    <cellStyle name="20% - Accent2 3" xfId="2285"/>
    <cellStyle name="20% - Accent2 4" xfId="2975"/>
    <cellStyle name="20% - Accent2 5" xfId="3002"/>
    <cellStyle name="20% - Accent2 6" xfId="3016"/>
    <cellStyle name="20% - Accent2_December '14 TM Echo and N Natori panel pair" xfId="114"/>
    <cellStyle name="20% - Accent3" xfId="115"/>
    <cellStyle name="20% - Accent3 2" xfId="116"/>
    <cellStyle name="20% - Accent3 2 2" xfId="117"/>
    <cellStyle name="20% - Accent3 2 2 2" xfId="2290"/>
    <cellStyle name="20% - Accent3 2 3" xfId="2289"/>
    <cellStyle name="20% - Accent3 2_Ecom Decorative Pillows Fall2013 Quote Sheet 20131111" xfId="118"/>
    <cellStyle name="20% - Accent3 3" xfId="2288"/>
    <cellStyle name="20% - Accent3 4" xfId="2976"/>
    <cellStyle name="20% - Accent3 5" xfId="3001"/>
    <cellStyle name="20% - Accent3 6" xfId="3017"/>
    <cellStyle name="20% - Accent3_December '14 TM Echo and N Natori panel pair" xfId="119"/>
    <cellStyle name="20% - Accent4" xfId="120"/>
    <cellStyle name="20% - Accent4 2" xfId="121"/>
    <cellStyle name="20% - Accent4 2 2" xfId="122"/>
    <cellStyle name="20% - Accent4 2 2 2" xfId="2293"/>
    <cellStyle name="20% - Accent4 2 3" xfId="2292"/>
    <cellStyle name="20% - Accent4 2_Ecom Decorative Pillows Fall2013 Quote Sheet 20131111" xfId="123"/>
    <cellStyle name="20% - Accent4 3" xfId="2291"/>
    <cellStyle name="20% - Accent4 4" xfId="2977"/>
    <cellStyle name="20% - Accent4 5" xfId="3000"/>
    <cellStyle name="20% - Accent4 6" xfId="3018"/>
    <cellStyle name="20% - Accent4_December '14 TM Echo and N Natori panel pair" xfId="124"/>
    <cellStyle name="20% - Accent5" xfId="125"/>
    <cellStyle name="20% - Accent5 2" xfId="126"/>
    <cellStyle name="20% - Accent5 2 2" xfId="127"/>
    <cellStyle name="20% - Accent5 2 2 2" xfId="2296"/>
    <cellStyle name="20% - Accent5 2 3" xfId="2295"/>
    <cellStyle name="20% - Accent5 2_Ecom Decorative Pillows Fall2013 Quote Sheet 20131111" xfId="128"/>
    <cellStyle name="20% - Accent5 3" xfId="2294"/>
    <cellStyle name="20% - Accent5 4" xfId="2978"/>
    <cellStyle name="20% - Accent5 5" xfId="2999"/>
    <cellStyle name="20% - Accent5 6" xfId="3019"/>
    <cellStyle name="20% - Accent5_December '14 TM Echo and N Natori panel pair" xfId="129"/>
    <cellStyle name="20% - Accent6" xfId="130"/>
    <cellStyle name="20% - Accent6 2" xfId="131"/>
    <cellStyle name="20% - Accent6 2 2" xfId="132"/>
    <cellStyle name="20% - Accent6 2 2 2" xfId="2299"/>
    <cellStyle name="20% - Accent6 2 3" xfId="2298"/>
    <cellStyle name="20% - Accent6 2_Ecom Decorative Pillows Fall2013 Quote Sheet 20131111" xfId="133"/>
    <cellStyle name="20% - Accent6 3" xfId="2297"/>
    <cellStyle name="20% - Accent6 4" xfId="2979"/>
    <cellStyle name="20% - Accent6 5" xfId="2998"/>
    <cellStyle name="20% - Accent6 6" xfId="3020"/>
    <cellStyle name="20% - Accent6_December '14 TM Echo and N Natori panel pair" xfId="134"/>
    <cellStyle name="20% - 强调文字颜色 1 2" xfId="135"/>
    <cellStyle name="20% - 强调文字颜色 1 2 10" xfId="136"/>
    <cellStyle name="20% - 强调文字颜色 1 2 11" xfId="137"/>
    <cellStyle name="20% - 强调文字颜色 1 2 12" xfId="138"/>
    <cellStyle name="20% - 强调文字颜色 1 2 13" xfId="139"/>
    <cellStyle name="20% - 强调文字颜色 1 2 14" xfId="140"/>
    <cellStyle name="20% - 强调文字颜色 1 2 2" xfId="141"/>
    <cellStyle name="20% - 强调文字颜色 1 2 3" xfId="142"/>
    <cellStyle name="20% - 强调文字颜色 1 2 4" xfId="143"/>
    <cellStyle name="20% - 强调文字颜色 1 2 5" xfId="144"/>
    <cellStyle name="20% - 强调文字颜色 1 2 6" xfId="145"/>
    <cellStyle name="20% - 强调文字颜色 1 2 7" xfId="146"/>
    <cellStyle name="20% - 强调文字颜色 1 2 8" xfId="147"/>
    <cellStyle name="20% - 强调文字颜色 1 2 9" xfId="148"/>
    <cellStyle name="20% - 强调文字颜色 1 2_Bali" xfId="149"/>
    <cellStyle name="20% - 强调文字颜色 1 3" xfId="150"/>
    <cellStyle name="20% - 强调文字颜色 1 3 2" xfId="151"/>
    <cellStyle name="20% - 强调文字颜色 1 3 3" xfId="152"/>
    <cellStyle name="20% - 强调文字颜色 1 3_Bali" xfId="153"/>
    <cellStyle name="20% - 强调文字颜色 2 2" xfId="154"/>
    <cellStyle name="20% - 强调文字颜色 2 2 10" xfId="155"/>
    <cellStyle name="20% - 强调文字颜色 2 2 11" xfId="156"/>
    <cellStyle name="20% - 强调文字颜色 2 2 12" xfId="157"/>
    <cellStyle name="20% - 强调文字颜色 2 2 13" xfId="158"/>
    <cellStyle name="20% - 强调文字颜色 2 2 14" xfId="159"/>
    <cellStyle name="20% - 强调文字颜色 2 2 2" xfId="160"/>
    <cellStyle name="20% - 强调文字颜色 2 2 3" xfId="161"/>
    <cellStyle name="20% - 强调文字颜色 2 2 4" xfId="162"/>
    <cellStyle name="20% - 强调文字颜色 2 2 5" xfId="163"/>
    <cellStyle name="20% - 强调文字颜色 2 2 6" xfId="164"/>
    <cellStyle name="20% - 强调文字颜色 2 2 7" xfId="165"/>
    <cellStyle name="20% - 强调文字颜色 2 2 8" xfId="166"/>
    <cellStyle name="20% - 强调文字颜色 2 2 9" xfId="167"/>
    <cellStyle name="20% - 强调文字颜色 2 2_Bali" xfId="168"/>
    <cellStyle name="20% - 强调文字颜色 2 3" xfId="169"/>
    <cellStyle name="20% - 强调文字颜色 2 3 2" xfId="170"/>
    <cellStyle name="20% - 强调文字颜色 2 3 3" xfId="171"/>
    <cellStyle name="20% - 强调文字颜色 2 3_Bali" xfId="172"/>
    <cellStyle name="20% - 强调文字颜色 3 2" xfId="173"/>
    <cellStyle name="20% - 强调文字颜色 3 2 10" xfId="174"/>
    <cellStyle name="20% - 强调文字颜色 3 2 11" xfId="175"/>
    <cellStyle name="20% - 强调文字颜色 3 2 12" xfId="176"/>
    <cellStyle name="20% - 强调文字颜色 3 2 13" xfId="177"/>
    <cellStyle name="20% - 强调文字颜色 3 2 14" xfId="178"/>
    <cellStyle name="20% - 强调文字颜色 3 2 2" xfId="179"/>
    <cellStyle name="20% - 强调文字颜色 3 2 3" xfId="180"/>
    <cellStyle name="20% - 强调文字颜色 3 2 4" xfId="181"/>
    <cellStyle name="20% - 强调文字颜色 3 2 5" xfId="182"/>
    <cellStyle name="20% - 强调文字颜色 3 2 6" xfId="183"/>
    <cellStyle name="20% - 强调文字颜色 3 2 7" xfId="184"/>
    <cellStyle name="20% - 强调文字颜色 3 2 8" xfId="185"/>
    <cellStyle name="20% - 强调文字颜色 3 2 9" xfId="186"/>
    <cellStyle name="20% - 强调文字颜色 3 2_Bali" xfId="187"/>
    <cellStyle name="20% - 强调文字颜色 3 3" xfId="188"/>
    <cellStyle name="20% - 强调文字颜色 3 3 2" xfId="189"/>
    <cellStyle name="20% - 强调文字颜色 3 3 3" xfId="190"/>
    <cellStyle name="20% - 强调文字颜色 3 3_Bali" xfId="191"/>
    <cellStyle name="20% - 强调文字颜色 4 2" xfId="192"/>
    <cellStyle name="20% - 强调文字颜色 4 2 10" xfId="193"/>
    <cellStyle name="20% - 强调文字颜色 4 2 11" xfId="194"/>
    <cellStyle name="20% - 强调文字颜色 4 2 12" xfId="195"/>
    <cellStyle name="20% - 强调文字颜色 4 2 13" xfId="196"/>
    <cellStyle name="20% - 强调文字颜色 4 2 14" xfId="197"/>
    <cellStyle name="20% - 强调文字颜色 4 2 2" xfId="198"/>
    <cellStyle name="20% - 强调文字颜色 4 2 3" xfId="199"/>
    <cellStyle name="20% - 强调文字颜色 4 2 4" xfId="200"/>
    <cellStyle name="20% - 强调文字颜色 4 2 5" xfId="201"/>
    <cellStyle name="20% - 强调文字颜色 4 2 6" xfId="202"/>
    <cellStyle name="20% - 强调文字颜色 4 2 7" xfId="203"/>
    <cellStyle name="20% - 强调文字颜色 4 2 8" xfId="204"/>
    <cellStyle name="20% - 强调文字颜色 4 2 9" xfId="205"/>
    <cellStyle name="20% - 强调文字颜色 4 2_Bali" xfId="206"/>
    <cellStyle name="20% - 强调文字颜色 4 3" xfId="207"/>
    <cellStyle name="20% - 强调文字颜色 4 3 2" xfId="208"/>
    <cellStyle name="20% - 强调文字颜色 4 3 3" xfId="209"/>
    <cellStyle name="20% - 强调文字颜色 4 3_Bali" xfId="210"/>
    <cellStyle name="20% - 强调文字颜色 5 2" xfId="211"/>
    <cellStyle name="20% - 强调文字颜色 5 2 10" xfId="212"/>
    <cellStyle name="20% - 强调文字颜色 5 2 11" xfId="213"/>
    <cellStyle name="20% - 强调文字颜色 5 2 12" xfId="214"/>
    <cellStyle name="20% - 强调文字颜色 5 2 13" xfId="215"/>
    <cellStyle name="20% - 强调文字颜色 5 2 14" xfId="216"/>
    <cellStyle name="20% - 强调文字颜色 5 2 2" xfId="217"/>
    <cellStyle name="20% - 强调文字颜色 5 2 3" xfId="218"/>
    <cellStyle name="20% - 强调文字颜色 5 2 4" xfId="219"/>
    <cellStyle name="20% - 强调文字颜色 5 2 5" xfId="220"/>
    <cellStyle name="20% - 强调文字颜色 5 2 6" xfId="221"/>
    <cellStyle name="20% - 强调文字颜色 5 2 7" xfId="222"/>
    <cellStyle name="20% - 强调文字颜色 5 2 8" xfId="223"/>
    <cellStyle name="20% - 强调文字颜色 5 2 9" xfId="224"/>
    <cellStyle name="20% - 强调文字颜色 5 2_Bali" xfId="225"/>
    <cellStyle name="20% - 强调文字颜色 5 3" xfId="226"/>
    <cellStyle name="20% - 强调文字颜色 5 3 2" xfId="227"/>
    <cellStyle name="20% - 强调文字颜色 5 3 3" xfId="228"/>
    <cellStyle name="20% - 强调文字颜色 5 3_Bali" xfId="229"/>
    <cellStyle name="20% - 强调文字颜色 6 2" xfId="230"/>
    <cellStyle name="20% - 强调文字颜色 6 2 10" xfId="231"/>
    <cellStyle name="20% - 强调文字颜色 6 2 11" xfId="232"/>
    <cellStyle name="20% - 强调文字颜色 6 2 12" xfId="233"/>
    <cellStyle name="20% - 强调文字颜色 6 2 13" xfId="234"/>
    <cellStyle name="20% - 强调文字颜色 6 2 14" xfId="235"/>
    <cellStyle name="20% - 强调文字颜色 6 2 2" xfId="236"/>
    <cellStyle name="20% - 强调文字颜色 6 2 3" xfId="237"/>
    <cellStyle name="20% - 强调文字颜色 6 2 4" xfId="238"/>
    <cellStyle name="20% - 强调文字颜色 6 2 5" xfId="239"/>
    <cellStyle name="20% - 强调文字颜色 6 2 6" xfId="240"/>
    <cellStyle name="20% - 强调文字颜色 6 2 7" xfId="241"/>
    <cellStyle name="20% - 强调文字颜色 6 2 8" xfId="242"/>
    <cellStyle name="20% - 强调文字颜色 6 2 9" xfId="243"/>
    <cellStyle name="20% - 强调文字颜色 6 2_Bali" xfId="244"/>
    <cellStyle name="20% - 强调文字颜色 6 3" xfId="245"/>
    <cellStyle name="20% - 强调文字颜色 6 3 2" xfId="246"/>
    <cellStyle name="20% - 强调文字颜色 6 3 3" xfId="247"/>
    <cellStyle name="20% - 强调文字颜色 6 3_Bali" xfId="248"/>
    <cellStyle name="40% - Accent1" xfId="249"/>
    <cellStyle name="40% - Accent1 2" xfId="250"/>
    <cellStyle name="40% - Accent1 2 2" xfId="251"/>
    <cellStyle name="40% - Accent1 2 2 2" xfId="2302"/>
    <cellStyle name="40% - Accent1 2 3" xfId="2301"/>
    <cellStyle name="40% - Accent1 2_Ecom Decorative Pillows Fall2013 Quote Sheet 20131111" xfId="252"/>
    <cellStyle name="40% - Accent1 3" xfId="2300"/>
    <cellStyle name="40% - Accent1 4" xfId="2980"/>
    <cellStyle name="40% - Accent1 5" xfId="3009"/>
    <cellStyle name="40% - Accent1 6" xfId="3021"/>
    <cellStyle name="40% - Accent1_December '14 TM Echo and N Natori panel pair" xfId="253"/>
    <cellStyle name="40% - Accent2" xfId="254"/>
    <cellStyle name="40% - Accent2 2" xfId="255"/>
    <cellStyle name="40% - Accent2 2 2" xfId="256"/>
    <cellStyle name="40% - Accent2 2 2 2" xfId="2305"/>
    <cellStyle name="40% - Accent2 2 3" xfId="2304"/>
    <cellStyle name="40% - Accent2 2_Ecom Decorative Pillows Fall2013 Quote Sheet 20131111" xfId="257"/>
    <cellStyle name="40% - Accent2 3" xfId="2303"/>
    <cellStyle name="40% - Accent2 4" xfId="2981"/>
    <cellStyle name="40% - Accent2 5" xfId="3008"/>
    <cellStyle name="40% - Accent2 6" xfId="3022"/>
    <cellStyle name="40% - Accent2_December '14 TM Echo and N Natori panel pair" xfId="258"/>
    <cellStyle name="40% - Accent3" xfId="259"/>
    <cellStyle name="40% - Accent3 2" xfId="260"/>
    <cellStyle name="40% - Accent3 2 2" xfId="261"/>
    <cellStyle name="40% - Accent3 2 2 2" xfId="2308"/>
    <cellStyle name="40% - Accent3 2 3" xfId="2307"/>
    <cellStyle name="40% - Accent3 2_Ecom Decorative Pillows Fall2013 Quote Sheet 20131111" xfId="262"/>
    <cellStyle name="40% - Accent3 3" xfId="2306"/>
    <cellStyle name="40% - Accent3 4" xfId="2982"/>
    <cellStyle name="40% - Accent3 5" xfId="3007"/>
    <cellStyle name="40% - Accent3 6" xfId="3023"/>
    <cellStyle name="40% - Accent3_December '14 TM Echo and N Natori panel pair" xfId="263"/>
    <cellStyle name="40% - Accent4" xfId="264"/>
    <cellStyle name="40% - Accent4 2" xfId="265"/>
    <cellStyle name="40% - Accent4 2 2" xfId="266"/>
    <cellStyle name="40% - Accent4 2 2 2" xfId="2311"/>
    <cellStyle name="40% - Accent4 2 3" xfId="2310"/>
    <cellStyle name="40% - Accent4 2_Ecom Decorative Pillows Fall2013 Quote Sheet 20131111" xfId="267"/>
    <cellStyle name="40% - Accent4 3" xfId="2309"/>
    <cellStyle name="40% - Accent4 4" xfId="2983"/>
    <cellStyle name="40% - Accent4 5" xfId="3006"/>
    <cellStyle name="40% - Accent4 6" xfId="3024"/>
    <cellStyle name="40% - Accent4_December '14 TM Echo and N Natori panel pair" xfId="268"/>
    <cellStyle name="40% - Accent5" xfId="269"/>
    <cellStyle name="40% - Accent5 2" xfId="270"/>
    <cellStyle name="40% - Accent5 2 2" xfId="271"/>
    <cellStyle name="40% - Accent5 2 2 2" xfId="2314"/>
    <cellStyle name="40% - Accent5 2 3" xfId="2313"/>
    <cellStyle name="40% - Accent5 2_Ecom Decorative Pillows Fall2013 Quote Sheet 20131111" xfId="272"/>
    <cellStyle name="40% - Accent5 3" xfId="2312"/>
    <cellStyle name="40% - Accent5 4" xfId="2984"/>
    <cellStyle name="40% - Accent5 5" xfId="3005"/>
    <cellStyle name="40% - Accent5 6" xfId="3025"/>
    <cellStyle name="40% - Accent5_December '14 TM Echo and N Natori panel pair" xfId="273"/>
    <cellStyle name="40% - Accent6" xfId="274"/>
    <cellStyle name="40% - Accent6 2" xfId="275"/>
    <cellStyle name="40% - Accent6 2 2" xfId="276"/>
    <cellStyle name="40% - Accent6 2 2 2" xfId="2317"/>
    <cellStyle name="40% - Accent6 2 3" xfId="2316"/>
    <cellStyle name="40% - Accent6 2_Ecom Decorative Pillows Fall2013 Quote Sheet 20131111" xfId="277"/>
    <cellStyle name="40% - Accent6 3" xfId="2315"/>
    <cellStyle name="40% - Accent6 4" xfId="2985"/>
    <cellStyle name="40% - Accent6 5" xfId="3004"/>
    <cellStyle name="40% - Accent6 6" xfId="3026"/>
    <cellStyle name="40% - Accent6_December '14 TM Echo and N Natori panel pair" xfId="278"/>
    <cellStyle name="40% - 强调文字颜色 1 2" xfId="279"/>
    <cellStyle name="40% - 强调文字颜色 1 2 10" xfId="280"/>
    <cellStyle name="40% - 强调文字颜色 1 2 11" xfId="281"/>
    <cellStyle name="40% - 强调文字颜色 1 2 12" xfId="282"/>
    <cellStyle name="40% - 强调文字颜色 1 2 13" xfId="283"/>
    <cellStyle name="40% - 强调文字颜色 1 2 14" xfId="284"/>
    <cellStyle name="40% - 强调文字颜色 1 2 2" xfId="285"/>
    <cellStyle name="40% - 强调文字颜色 1 2 3" xfId="286"/>
    <cellStyle name="40% - 强调文字颜色 1 2 4" xfId="287"/>
    <cellStyle name="40% - 强调文字颜色 1 2 5" xfId="288"/>
    <cellStyle name="40% - 强调文字颜色 1 2 6" xfId="289"/>
    <cellStyle name="40% - 强调文字颜色 1 2 7" xfId="290"/>
    <cellStyle name="40% - 强调文字颜色 1 2 8" xfId="291"/>
    <cellStyle name="40% - 强调文字颜色 1 2 9" xfId="292"/>
    <cellStyle name="40% - 强调文字颜色 1 2_Bali" xfId="293"/>
    <cellStyle name="40% - 强调文字颜色 1 3" xfId="294"/>
    <cellStyle name="40% - 强调文字颜色 1 3 2" xfId="295"/>
    <cellStyle name="40% - 强调文字颜色 1 3 3" xfId="296"/>
    <cellStyle name="40% - 强调文字颜色 1 3_Bali" xfId="297"/>
    <cellStyle name="40% - 强调文字颜色 2 2" xfId="298"/>
    <cellStyle name="40% - 强调文字颜色 2 2 10" xfId="299"/>
    <cellStyle name="40% - 强调文字颜色 2 2 11" xfId="300"/>
    <cellStyle name="40% - 强调文字颜色 2 2 12" xfId="301"/>
    <cellStyle name="40% - 强调文字颜色 2 2 13" xfId="302"/>
    <cellStyle name="40% - 强调文字颜色 2 2 14" xfId="303"/>
    <cellStyle name="40% - 强调文字颜色 2 2 2" xfId="304"/>
    <cellStyle name="40% - 强调文字颜色 2 2 3" xfId="305"/>
    <cellStyle name="40% - 强调文字颜色 2 2 4" xfId="306"/>
    <cellStyle name="40% - 强调文字颜色 2 2 5" xfId="307"/>
    <cellStyle name="40% - 强调文字颜色 2 2 6" xfId="308"/>
    <cellStyle name="40% - 强调文字颜色 2 2 7" xfId="309"/>
    <cellStyle name="40% - 强调文字颜色 2 2 8" xfId="310"/>
    <cellStyle name="40% - 强调文字颜色 2 2 9" xfId="311"/>
    <cellStyle name="40% - 强调文字颜色 2 2_Bali" xfId="312"/>
    <cellStyle name="40% - 强调文字颜色 2 3" xfId="313"/>
    <cellStyle name="40% - 强调文字颜色 2 3 2" xfId="314"/>
    <cellStyle name="40% - 强调文字颜色 2 3 3" xfId="315"/>
    <cellStyle name="40% - 强调文字颜色 2 3_Bali" xfId="316"/>
    <cellStyle name="40% - 强调文字颜色 3 2" xfId="317"/>
    <cellStyle name="40% - 强调文字颜色 3 2 10" xfId="318"/>
    <cellStyle name="40% - 强调文字颜色 3 2 11" xfId="319"/>
    <cellStyle name="40% - 强调文字颜色 3 2 12" xfId="320"/>
    <cellStyle name="40% - 强调文字颜色 3 2 13" xfId="321"/>
    <cellStyle name="40% - 强调文字颜色 3 2 14" xfId="322"/>
    <cellStyle name="40% - 强调文字颜色 3 2 2" xfId="323"/>
    <cellStyle name="40% - 强调文字颜色 3 2 3" xfId="324"/>
    <cellStyle name="40% - 强调文字颜色 3 2 4" xfId="325"/>
    <cellStyle name="40% - 强调文字颜色 3 2 5" xfId="326"/>
    <cellStyle name="40% - 强调文字颜色 3 2 6" xfId="327"/>
    <cellStyle name="40% - 强调文字颜色 3 2 7" xfId="328"/>
    <cellStyle name="40% - 强调文字颜色 3 2 8" xfId="329"/>
    <cellStyle name="40% - 强调文字颜色 3 2 9" xfId="330"/>
    <cellStyle name="40% - 强调文字颜色 3 2_Bali" xfId="331"/>
    <cellStyle name="40% - 强调文字颜色 3 3" xfId="332"/>
    <cellStyle name="40% - 强调文字颜色 3 3 2" xfId="333"/>
    <cellStyle name="40% - 强调文字颜色 3 3 3" xfId="334"/>
    <cellStyle name="40% - 强调文字颜色 3 3_Bali" xfId="335"/>
    <cellStyle name="40% - 强调文字颜色 4 2" xfId="336"/>
    <cellStyle name="40% - 强调文字颜色 4 2 10" xfId="337"/>
    <cellStyle name="40% - 强调文字颜色 4 2 11" xfId="338"/>
    <cellStyle name="40% - 强调文字颜色 4 2 12" xfId="339"/>
    <cellStyle name="40% - 强调文字颜色 4 2 13" xfId="340"/>
    <cellStyle name="40% - 强调文字颜色 4 2 14" xfId="341"/>
    <cellStyle name="40% - 强调文字颜色 4 2 2" xfId="342"/>
    <cellStyle name="40% - 强调文字颜色 4 2 3" xfId="343"/>
    <cellStyle name="40% - 强调文字颜色 4 2 4" xfId="344"/>
    <cellStyle name="40% - 强调文字颜色 4 2 5" xfId="345"/>
    <cellStyle name="40% - 强调文字颜色 4 2 6" xfId="346"/>
    <cellStyle name="40% - 强调文字颜色 4 2 7" xfId="347"/>
    <cellStyle name="40% - 强调文字颜色 4 2 8" xfId="348"/>
    <cellStyle name="40% - 强调文字颜色 4 2 9" xfId="349"/>
    <cellStyle name="40% - 强调文字颜色 4 2_Bali" xfId="350"/>
    <cellStyle name="40% - 强调文字颜色 4 3" xfId="351"/>
    <cellStyle name="40% - 强调文字颜色 4 3 2" xfId="352"/>
    <cellStyle name="40% - 强调文字颜色 4 3 3" xfId="353"/>
    <cellStyle name="40% - 强调文字颜色 4 3_Bali" xfId="354"/>
    <cellStyle name="40% - 强调文字颜色 5 2" xfId="355"/>
    <cellStyle name="40% - 强调文字颜色 5 2 10" xfId="356"/>
    <cellStyle name="40% - 强调文字颜色 5 2 11" xfId="357"/>
    <cellStyle name="40% - 强调文字颜色 5 2 12" xfId="358"/>
    <cellStyle name="40% - 强调文字颜色 5 2 13" xfId="359"/>
    <cellStyle name="40% - 强调文字颜色 5 2 14" xfId="360"/>
    <cellStyle name="40% - 强调文字颜色 5 2 2" xfId="361"/>
    <cellStyle name="40% - 强调文字颜色 5 2 3" xfId="362"/>
    <cellStyle name="40% - 强调文字颜色 5 2 4" xfId="363"/>
    <cellStyle name="40% - 强调文字颜色 5 2 5" xfId="364"/>
    <cellStyle name="40% - 强调文字颜色 5 2 6" xfId="365"/>
    <cellStyle name="40% - 强调文字颜色 5 2 7" xfId="366"/>
    <cellStyle name="40% - 强调文字颜色 5 2 8" xfId="367"/>
    <cellStyle name="40% - 强调文字颜色 5 2 9" xfId="368"/>
    <cellStyle name="40% - 强调文字颜色 5 2_Bali" xfId="369"/>
    <cellStyle name="40% - 强调文字颜色 5 3" xfId="370"/>
    <cellStyle name="40% - 强调文字颜色 5 3 2" xfId="371"/>
    <cellStyle name="40% - 强调文字颜色 5 3 3" xfId="372"/>
    <cellStyle name="40% - 强调文字颜色 5 3_Bali" xfId="373"/>
    <cellStyle name="40% - 强调文字颜色 6 2" xfId="374"/>
    <cellStyle name="40% - 强调文字颜色 6 2 10" xfId="375"/>
    <cellStyle name="40% - 强调文字颜色 6 2 11" xfId="376"/>
    <cellStyle name="40% - 强调文字颜色 6 2 12" xfId="377"/>
    <cellStyle name="40% - 强调文字颜色 6 2 13" xfId="378"/>
    <cellStyle name="40% - 强调文字颜色 6 2 14" xfId="379"/>
    <cellStyle name="40% - 强调文字颜色 6 2 2" xfId="380"/>
    <cellStyle name="40% - 强调文字颜色 6 2 3" xfId="381"/>
    <cellStyle name="40% - 强调文字颜色 6 2 4" xfId="382"/>
    <cellStyle name="40% - 强调文字颜色 6 2 5" xfId="383"/>
    <cellStyle name="40% - 强调文字颜色 6 2 6" xfId="384"/>
    <cellStyle name="40% - 强调文字颜色 6 2 7" xfId="385"/>
    <cellStyle name="40% - 强调文字颜色 6 2 8" xfId="386"/>
    <cellStyle name="40% - 强调文字颜色 6 2 9" xfId="387"/>
    <cellStyle name="40% - 强调文字颜色 6 2_Bali" xfId="388"/>
    <cellStyle name="40% - 强调文字颜色 6 3" xfId="389"/>
    <cellStyle name="40% - 强调文字颜色 6 3 2" xfId="390"/>
    <cellStyle name="40% - 强调文字颜色 6 3 3" xfId="391"/>
    <cellStyle name="40% - 强调文字颜色 6 3_Bali" xfId="392"/>
    <cellStyle name="60% - Accent1" xfId="393"/>
    <cellStyle name="60% - Accent1 2" xfId="394"/>
    <cellStyle name="60% - Accent2" xfId="395"/>
    <cellStyle name="60% - Accent2 2" xfId="396"/>
    <cellStyle name="60% - Accent3" xfId="397"/>
    <cellStyle name="60% - Accent3 2" xfId="398"/>
    <cellStyle name="60% - Accent4" xfId="399"/>
    <cellStyle name="60% - Accent4 2" xfId="400"/>
    <cellStyle name="60% - Accent5" xfId="401"/>
    <cellStyle name="60% - Accent5 2" xfId="402"/>
    <cellStyle name="60% - Accent6" xfId="403"/>
    <cellStyle name="60% - Accent6 2" xfId="404"/>
    <cellStyle name="60% - 强调文字颜色 1 2" xfId="405"/>
    <cellStyle name="60% - 强调文字颜色 1 2 10" xfId="406"/>
    <cellStyle name="60% - 强调文字颜色 1 2 11" xfId="407"/>
    <cellStyle name="60% - 强调文字颜色 1 2 12" xfId="408"/>
    <cellStyle name="60% - 强调文字颜色 1 2 13" xfId="409"/>
    <cellStyle name="60% - 强调文字颜色 1 2 14" xfId="410"/>
    <cellStyle name="60% - 强调文字颜色 1 2 2" xfId="411"/>
    <cellStyle name="60% - 强调文字颜色 1 2 3" xfId="412"/>
    <cellStyle name="60% - 强调文字颜色 1 2 4" xfId="413"/>
    <cellStyle name="60% - 强调文字颜色 1 2 5" xfId="414"/>
    <cellStyle name="60% - 强调文字颜色 1 2 6" xfId="415"/>
    <cellStyle name="60% - 强调文字颜色 1 2 7" xfId="416"/>
    <cellStyle name="60% - 强调文字颜色 1 2 8" xfId="417"/>
    <cellStyle name="60% - 强调文字颜色 1 2 9" xfId="418"/>
    <cellStyle name="60% - 强调文字颜色 1 2_Bali" xfId="419"/>
    <cellStyle name="60% - 强调文字颜色 1 3" xfId="420"/>
    <cellStyle name="60% - 强调文字颜色 1 3 2" xfId="421"/>
    <cellStyle name="60% - 强调文字颜色 1 3 3" xfId="422"/>
    <cellStyle name="60% - 强调文字颜色 1 3_Bali" xfId="423"/>
    <cellStyle name="60% - 强调文字颜色 2 2" xfId="424"/>
    <cellStyle name="60% - 强调文字颜色 2 2 10" xfId="425"/>
    <cellStyle name="60% - 强调文字颜色 2 2 11" xfId="426"/>
    <cellStyle name="60% - 强调文字颜色 2 2 12" xfId="427"/>
    <cellStyle name="60% - 强调文字颜色 2 2 13" xfId="428"/>
    <cellStyle name="60% - 强调文字颜色 2 2 14" xfId="429"/>
    <cellStyle name="60% - 强调文字颜色 2 2 2" xfId="430"/>
    <cellStyle name="60% - 强调文字颜色 2 2 3" xfId="431"/>
    <cellStyle name="60% - 强调文字颜色 2 2 4" xfId="432"/>
    <cellStyle name="60% - 强调文字颜色 2 2 5" xfId="433"/>
    <cellStyle name="60% - 强调文字颜色 2 2 6" xfId="434"/>
    <cellStyle name="60% - 强调文字颜色 2 2 7" xfId="435"/>
    <cellStyle name="60% - 强调文字颜色 2 2 8" xfId="436"/>
    <cellStyle name="60% - 强调文字颜色 2 2 9" xfId="437"/>
    <cellStyle name="60% - 强调文字颜色 2 2_Bali" xfId="438"/>
    <cellStyle name="60% - 强调文字颜色 2 3" xfId="439"/>
    <cellStyle name="60% - 强调文字颜色 2 3 2" xfId="440"/>
    <cellStyle name="60% - 强调文字颜色 2 3 3" xfId="441"/>
    <cellStyle name="60% - 强调文字颜色 2 3_Bali" xfId="442"/>
    <cellStyle name="60% - 强调文字颜色 3 2" xfId="443"/>
    <cellStyle name="60% - 强调文字颜色 3 2 10" xfId="444"/>
    <cellStyle name="60% - 强调文字颜色 3 2 11" xfId="445"/>
    <cellStyle name="60% - 强调文字颜色 3 2 12" xfId="446"/>
    <cellStyle name="60% - 强调文字颜色 3 2 13" xfId="447"/>
    <cellStyle name="60% - 强调文字颜色 3 2 14" xfId="448"/>
    <cellStyle name="60% - 强调文字颜色 3 2 2" xfId="449"/>
    <cellStyle name="60% - 强调文字颜色 3 2 3" xfId="450"/>
    <cellStyle name="60% - 强调文字颜色 3 2 4" xfId="451"/>
    <cellStyle name="60% - 强调文字颜色 3 2 5" xfId="452"/>
    <cellStyle name="60% - 强调文字颜色 3 2 6" xfId="453"/>
    <cellStyle name="60% - 强调文字颜色 3 2 7" xfId="454"/>
    <cellStyle name="60% - 强调文字颜色 3 2 8" xfId="455"/>
    <cellStyle name="60% - 强调文字颜色 3 2 9" xfId="456"/>
    <cellStyle name="60% - 强调文字颜色 3 2_Bali" xfId="457"/>
    <cellStyle name="60% - 强调文字颜色 3 3" xfId="458"/>
    <cellStyle name="60% - 强调文字颜色 3 3 2" xfId="459"/>
    <cellStyle name="60% - 强调文字颜色 3 3 3" xfId="460"/>
    <cellStyle name="60% - 强调文字颜色 3 3_Bali" xfId="461"/>
    <cellStyle name="60% - 强调文字颜色 4 2" xfId="462"/>
    <cellStyle name="60% - 强调文字颜色 4 2 10" xfId="463"/>
    <cellStyle name="60% - 强调文字颜色 4 2 11" xfId="464"/>
    <cellStyle name="60% - 强调文字颜色 4 2 12" xfId="465"/>
    <cellStyle name="60% - 强调文字颜色 4 2 13" xfId="466"/>
    <cellStyle name="60% - 强调文字颜色 4 2 14" xfId="467"/>
    <cellStyle name="60% - 强调文字颜色 4 2 2" xfId="468"/>
    <cellStyle name="60% - 强调文字颜色 4 2 3" xfId="469"/>
    <cellStyle name="60% - 强调文字颜色 4 2 4" xfId="470"/>
    <cellStyle name="60% - 强调文字颜色 4 2 5" xfId="471"/>
    <cellStyle name="60% - 强调文字颜色 4 2 6" xfId="472"/>
    <cellStyle name="60% - 强调文字颜色 4 2 7" xfId="473"/>
    <cellStyle name="60% - 强调文字颜色 4 2 8" xfId="474"/>
    <cellStyle name="60% - 强调文字颜色 4 2 9" xfId="475"/>
    <cellStyle name="60% - 强调文字颜色 4 2_Bali" xfId="476"/>
    <cellStyle name="60% - 强调文字颜色 4 3" xfId="477"/>
    <cellStyle name="60% - 强调文字颜色 4 3 2" xfId="478"/>
    <cellStyle name="60% - 强调文字颜色 4 3 3" xfId="479"/>
    <cellStyle name="60% - 强调文字颜色 4 3_Bali" xfId="480"/>
    <cellStyle name="60% - 强调文字颜色 5 2" xfId="481"/>
    <cellStyle name="60% - 强调文字颜色 5 2 10" xfId="482"/>
    <cellStyle name="60% - 强调文字颜色 5 2 11" xfId="483"/>
    <cellStyle name="60% - 强调文字颜色 5 2 12" xfId="484"/>
    <cellStyle name="60% - 强调文字颜色 5 2 13" xfId="485"/>
    <cellStyle name="60% - 强调文字颜色 5 2 14" xfId="486"/>
    <cellStyle name="60% - 强调文字颜色 5 2 2" xfId="487"/>
    <cellStyle name="60% - 强调文字颜色 5 2 3" xfId="488"/>
    <cellStyle name="60% - 强调文字颜色 5 2 4" xfId="489"/>
    <cellStyle name="60% - 强调文字颜色 5 2 5" xfId="490"/>
    <cellStyle name="60% - 强调文字颜色 5 2 6" xfId="491"/>
    <cellStyle name="60% - 强调文字颜色 5 2 7" xfId="492"/>
    <cellStyle name="60% - 强调文字颜色 5 2 8" xfId="493"/>
    <cellStyle name="60% - 强调文字颜色 5 2 9" xfId="494"/>
    <cellStyle name="60% - 强调文字颜色 5 2_Bali" xfId="495"/>
    <cellStyle name="60% - 强调文字颜色 5 3" xfId="496"/>
    <cellStyle name="60% - 强调文字颜色 5 3 2" xfId="497"/>
    <cellStyle name="60% - 强调文字颜色 5 3 3" xfId="498"/>
    <cellStyle name="60% - 强调文字颜色 5 3_Bali" xfId="499"/>
    <cellStyle name="60% - 强调文字颜色 6 2" xfId="500"/>
    <cellStyle name="60% - 强调文字颜色 6 2 10" xfId="501"/>
    <cellStyle name="60% - 强调文字颜色 6 2 11" xfId="502"/>
    <cellStyle name="60% - 强调文字颜色 6 2 12" xfId="503"/>
    <cellStyle name="60% - 强调文字颜色 6 2 13" xfId="504"/>
    <cellStyle name="60% - 强调文字颜色 6 2 14" xfId="505"/>
    <cellStyle name="60% - 强调文字颜色 6 2 2" xfId="506"/>
    <cellStyle name="60% - 强调文字颜色 6 2 3" xfId="507"/>
    <cellStyle name="60% - 强调文字颜色 6 2 4" xfId="508"/>
    <cellStyle name="60% - 强调文字颜色 6 2 5" xfId="509"/>
    <cellStyle name="60% - 强调文字颜色 6 2 6" xfId="510"/>
    <cellStyle name="60% - 强调文字颜色 6 2 7" xfId="511"/>
    <cellStyle name="60% - 强调文字颜色 6 2 8" xfId="512"/>
    <cellStyle name="60% - 强调文字颜色 6 2 9" xfId="513"/>
    <cellStyle name="60% - 强调文字颜色 6 2_Bali" xfId="514"/>
    <cellStyle name="60% - 强调文字颜色 6 3" xfId="515"/>
    <cellStyle name="60% - 强调文字颜色 6 3 2" xfId="516"/>
    <cellStyle name="60% - 强调文字颜色 6 3 3" xfId="517"/>
    <cellStyle name="60% - 强调文字颜色 6 3_Bali" xfId="518"/>
    <cellStyle name="Accent1" xfId="519"/>
    <cellStyle name="Accent1 2" xfId="520"/>
    <cellStyle name="Accent2" xfId="521"/>
    <cellStyle name="Accent2 2" xfId="522"/>
    <cellStyle name="Accent3" xfId="523"/>
    <cellStyle name="Accent3 2" xfId="524"/>
    <cellStyle name="Accent4" xfId="525"/>
    <cellStyle name="Accent4 2" xfId="526"/>
    <cellStyle name="Accent5" xfId="527"/>
    <cellStyle name="Accent5 2" xfId="528"/>
    <cellStyle name="Accent6" xfId="529"/>
    <cellStyle name="Accent6 2" xfId="530"/>
    <cellStyle name="Bad" xfId="531"/>
    <cellStyle name="Bad 2" xfId="532"/>
    <cellStyle name="Calculation" xfId="533"/>
    <cellStyle name="Calculation 2" xfId="534"/>
    <cellStyle name="Calculation 2 2" xfId="3028"/>
    <cellStyle name="Calculation 3" xfId="3027"/>
    <cellStyle name="Calculation_December '14 TM Echo and N Natori panel pair" xfId="535"/>
    <cellStyle name="Check Cell" xfId="536"/>
    <cellStyle name="Check Cell 2" xfId="537"/>
    <cellStyle name="Check Cell_December '14 TM Echo and N Natori panel pair" xfId="538"/>
    <cellStyle name="Comma 2" xfId="539"/>
    <cellStyle name="Comma 2 2" xfId="540"/>
    <cellStyle name="Comma 2 2 2" xfId="2987"/>
    <cellStyle name="Comma 2 2 2 2" xfId="3332"/>
    <cellStyle name="Comma 2 3" xfId="541"/>
    <cellStyle name="Comma 2 3 2" xfId="2988"/>
    <cellStyle name="Comma 2 3 2 2" xfId="3333"/>
    <cellStyle name="Comma 2 4" xfId="2986"/>
    <cellStyle name="Comma 2 4 2" xfId="3331"/>
    <cellStyle name="Comma 3" xfId="542"/>
    <cellStyle name="Comma 3 2" xfId="543"/>
    <cellStyle name="Comma 3 2 2" xfId="2990"/>
    <cellStyle name="Comma 3 2 2 2" xfId="3335"/>
    <cellStyle name="Comma 3 3" xfId="2989"/>
    <cellStyle name="Comma 3 3 2" xfId="3334"/>
    <cellStyle name="Comma 4" xfId="544"/>
    <cellStyle name="Comma 4 2" xfId="2318"/>
    <cellStyle name="Comma 4 2 2" xfId="3010"/>
    <cellStyle name="Comma 4 2 2 2" xfId="3340"/>
    <cellStyle name="Comma 4 3" xfId="2991"/>
    <cellStyle name="Comma 4 3 2" xfId="3336"/>
    <cellStyle name="Comma 5" xfId="545"/>
    <cellStyle name="Comma 5 2" xfId="2319"/>
    <cellStyle name="Comma 5 2 2" xfId="3011"/>
    <cellStyle name="Comma 5 2 2 2" xfId="3341"/>
    <cellStyle name="Comma 5 3" xfId="2992"/>
    <cellStyle name="Comma 5 3 2" xfId="3337"/>
    <cellStyle name="Comma 6" xfId="546"/>
    <cellStyle name="Comma 6 2" xfId="2993"/>
    <cellStyle name="Comma 6 2 2" xfId="3338"/>
    <cellStyle name="Comma0" xfId="547"/>
    <cellStyle name="Currency 2" xfId="548"/>
    <cellStyle name="Currency 2 2" xfId="549"/>
    <cellStyle name="Currency 2 2 2" xfId="2258"/>
    <cellStyle name="Currency 2 3" xfId="550"/>
    <cellStyle name="Currency 2_Ecom Decorative Pillows Fall2013 Quote Sheet 20131111" xfId="551"/>
    <cellStyle name="Currency 21" xfId="552"/>
    <cellStyle name="Currency 3" xfId="553"/>
    <cellStyle name="Currency 4" xfId="554"/>
    <cellStyle name="Currency 5" xfId="2262"/>
    <cellStyle name="Currency 6" xfId="3346"/>
    <cellStyle name="Currency_JCP 75 grams MF sheet set 04072011 hellen" xfId="3014"/>
    <cellStyle name="Currency0" xfId="555"/>
    <cellStyle name="Date" xfId="556"/>
    <cellStyle name="Explanatory Text" xfId="557"/>
    <cellStyle name="Explanatory Text 2" xfId="558"/>
    <cellStyle name="Fixed" xfId="559"/>
    <cellStyle name="Good" xfId="560"/>
    <cellStyle name="Good 2" xfId="561"/>
    <cellStyle name="Grey" xfId="562"/>
    <cellStyle name="Header" xfId="563"/>
    <cellStyle name="Heading 1" xfId="564"/>
    <cellStyle name="Heading 1 2" xfId="565"/>
    <cellStyle name="Heading 1_December '14 TM Echo and N Natori panel pair" xfId="566"/>
    <cellStyle name="Heading 2" xfId="567"/>
    <cellStyle name="Heading 2 2" xfId="568"/>
    <cellStyle name="Heading 2_December '14 TM Echo and N Natori panel pair" xfId="569"/>
    <cellStyle name="Heading 3" xfId="570"/>
    <cellStyle name="Heading 3 2" xfId="571"/>
    <cellStyle name="Heading 3_December '14 TM Echo and N Natori panel pair" xfId="572"/>
    <cellStyle name="Heading 4" xfId="573"/>
    <cellStyle name="Heading 4 2" xfId="574"/>
    <cellStyle name="Input" xfId="575"/>
    <cellStyle name="Input [yellow]" xfId="576"/>
    <cellStyle name="Input [yellow] 2" xfId="3030"/>
    <cellStyle name="Input 2" xfId="577"/>
    <cellStyle name="Input 2 2" xfId="3031"/>
    <cellStyle name="Input 3" xfId="3029"/>
    <cellStyle name="Input_Copy of PO 331253 ECHONATORI WK36 2014" xfId="578"/>
    <cellStyle name="Linked Cell" xfId="579"/>
    <cellStyle name="Linked Cell 2" xfId="580"/>
    <cellStyle name="Linked Cell_December '14 TM Echo and N Natori panel pair" xfId="581"/>
    <cellStyle name="Neutral" xfId="582"/>
    <cellStyle name="Neutral 2" xfId="583"/>
    <cellStyle name="no dec" xfId="584"/>
    <cellStyle name="nonIncludedStores" xfId="585"/>
    <cellStyle name="Normal - Style1" xfId="586"/>
    <cellStyle name="Normal 1" xfId="587"/>
    <cellStyle name="Normal 10" xfId="588"/>
    <cellStyle name="Normal 10 10" xfId="589"/>
    <cellStyle name="Normal 10 10 2" xfId="590"/>
    <cellStyle name="Normal 10 10 2 2" xfId="2321"/>
    <cellStyle name="Normal 10 10 3" xfId="2320"/>
    <cellStyle name="Normal 10 10_Ecom Decorative Pillows Fall2013 Quote Sheet 20131111" xfId="591"/>
    <cellStyle name="Normal 10 11" xfId="592"/>
    <cellStyle name="Normal 10 11 2" xfId="593"/>
    <cellStyle name="Normal 10 11 2 2" xfId="2323"/>
    <cellStyle name="Normal 10 11 3" xfId="2322"/>
    <cellStyle name="Normal 10 11_Ecom Decorative Pillows Fall2013 Quote Sheet 20131111" xfId="594"/>
    <cellStyle name="Normal 10 12" xfId="595"/>
    <cellStyle name="Normal 10 12 2" xfId="596"/>
    <cellStyle name="Normal 10 12 2 2" xfId="2325"/>
    <cellStyle name="Normal 10 12 3" xfId="2324"/>
    <cellStyle name="Normal 10 12_Ecom Decorative Pillows Fall2013 Quote Sheet 20131111" xfId="597"/>
    <cellStyle name="Normal 10 13" xfId="598"/>
    <cellStyle name="Normal 10 13 2" xfId="599"/>
    <cellStyle name="Normal 10 13 2 2" xfId="2327"/>
    <cellStyle name="Normal 10 13 3" xfId="2326"/>
    <cellStyle name="Normal 10 13_Ecom Decorative Pillows Fall2013 Quote Sheet 20131111" xfId="600"/>
    <cellStyle name="Normal 10 14" xfId="601"/>
    <cellStyle name="Normal 10 14 2" xfId="602"/>
    <cellStyle name="Normal 10 14 2 2" xfId="2329"/>
    <cellStyle name="Normal 10 14 3" xfId="2328"/>
    <cellStyle name="Normal 10 14_Ecom Decorative Pillows Fall2013 Quote Sheet 20131111" xfId="603"/>
    <cellStyle name="Normal 10 15" xfId="604"/>
    <cellStyle name="Normal 10 15 2" xfId="605"/>
    <cellStyle name="Normal 10 15 2 2" xfId="2331"/>
    <cellStyle name="Normal 10 15 3" xfId="2330"/>
    <cellStyle name="Normal 10 15_Ecom Decorative Pillows Fall2013 Quote Sheet 20131111" xfId="606"/>
    <cellStyle name="Normal 10 16" xfId="607"/>
    <cellStyle name="Normal 10 16 2" xfId="608"/>
    <cellStyle name="Normal 10 16 2 2" xfId="2333"/>
    <cellStyle name="Normal 10 16 3" xfId="2332"/>
    <cellStyle name="Normal 10 16_Ecom Decorative Pillows Fall2013 Quote Sheet 20131111" xfId="609"/>
    <cellStyle name="Normal 10 17" xfId="610"/>
    <cellStyle name="Normal 10 17 2" xfId="611"/>
    <cellStyle name="Normal 10 17 2 2" xfId="2335"/>
    <cellStyle name="Normal 10 17 3" xfId="2334"/>
    <cellStyle name="Normal 10 17_Ecom Decorative Pillows Fall2013 Quote Sheet 20131111" xfId="612"/>
    <cellStyle name="Normal 10 18" xfId="613"/>
    <cellStyle name="Normal 10 18 2" xfId="614"/>
    <cellStyle name="Normal 10 18 2 2" xfId="2337"/>
    <cellStyle name="Normal 10 18 3" xfId="2336"/>
    <cellStyle name="Normal 10 18_Ecom Decorative Pillows Fall2013 Quote Sheet 20131111" xfId="615"/>
    <cellStyle name="Normal 10 2" xfId="616"/>
    <cellStyle name="Normal 10 2 2" xfId="617"/>
    <cellStyle name="Normal 10 2 2 2" xfId="2339"/>
    <cellStyle name="Normal 10 2 3" xfId="2338"/>
    <cellStyle name="Normal 10 2_Ecom Decorative Pillows Fall2013 Quote Sheet 20131111" xfId="618"/>
    <cellStyle name="Normal 10 3" xfId="619"/>
    <cellStyle name="Normal 10 3 2" xfId="620"/>
    <cellStyle name="Normal 10 3 2 2" xfId="2341"/>
    <cellStyle name="Normal 10 3 3" xfId="2340"/>
    <cellStyle name="Normal 10 3_Ecom Decorative Pillows Fall2013 Quote Sheet 20131111" xfId="621"/>
    <cellStyle name="Normal 10 4" xfId="622"/>
    <cellStyle name="Normal 10 4 2" xfId="623"/>
    <cellStyle name="Normal 10 4 2 2" xfId="2343"/>
    <cellStyle name="Normal 10 4 3" xfId="2342"/>
    <cellStyle name="Normal 10 4_Ecom Decorative Pillows Fall2013 Quote Sheet 20131111" xfId="624"/>
    <cellStyle name="Normal 10 5" xfId="625"/>
    <cellStyle name="Normal 10 5 2" xfId="626"/>
    <cellStyle name="Normal 10 5 2 2" xfId="2345"/>
    <cellStyle name="Normal 10 5 3" xfId="2344"/>
    <cellStyle name="Normal 10 5_Ecom Decorative Pillows Fall2013 Quote Sheet 20131111" xfId="627"/>
    <cellStyle name="Normal 10 6" xfId="628"/>
    <cellStyle name="Normal 10 6 2" xfId="629"/>
    <cellStyle name="Normal 10 6 2 2" xfId="2347"/>
    <cellStyle name="Normal 10 6 3" xfId="2346"/>
    <cellStyle name="Normal 10 6_Ecom Decorative Pillows Fall2013 Quote Sheet 20131111" xfId="630"/>
    <cellStyle name="Normal 10 7" xfId="631"/>
    <cellStyle name="Normal 10 7 2" xfId="632"/>
    <cellStyle name="Normal 10 7 2 2" xfId="2349"/>
    <cellStyle name="Normal 10 7 3" xfId="2348"/>
    <cellStyle name="Normal 10 7_Ecom Decorative Pillows Fall2013 Quote Sheet 20131111" xfId="633"/>
    <cellStyle name="Normal 10 8" xfId="634"/>
    <cellStyle name="Normal 10 8 2" xfId="635"/>
    <cellStyle name="Normal 10 8 2 2" xfId="2351"/>
    <cellStyle name="Normal 10 8 3" xfId="2350"/>
    <cellStyle name="Normal 10 8_Ecom Decorative Pillows Fall2013 Quote Sheet 20131111" xfId="636"/>
    <cellStyle name="Normal 10 9" xfId="637"/>
    <cellStyle name="Normal 10 9 2" xfId="638"/>
    <cellStyle name="Normal 10 9 2 2" xfId="2353"/>
    <cellStyle name="Normal 10 9 3" xfId="2352"/>
    <cellStyle name="Normal 10 9_Ecom Decorative Pillows Fall2013 Quote Sheet 20131111" xfId="639"/>
    <cellStyle name="Normal 11" xfId="640"/>
    <cellStyle name="Normal 11 10" xfId="641"/>
    <cellStyle name="Normal 11 10 2" xfId="642"/>
    <cellStyle name="Normal 11 10 2 2" xfId="2355"/>
    <cellStyle name="Normal 11 10 3" xfId="2354"/>
    <cellStyle name="Normal 11 10_Ecom Decorative Pillows Fall2013 Quote Sheet 20131111" xfId="643"/>
    <cellStyle name="Normal 11 11" xfId="644"/>
    <cellStyle name="Normal 11 11 2" xfId="645"/>
    <cellStyle name="Normal 11 11 2 2" xfId="2357"/>
    <cellStyle name="Normal 11 11 3" xfId="2356"/>
    <cellStyle name="Normal 11 11_Ecom Decorative Pillows Fall2013 Quote Sheet 20131111" xfId="646"/>
    <cellStyle name="Normal 11 12" xfId="647"/>
    <cellStyle name="Normal 11 12 2" xfId="648"/>
    <cellStyle name="Normal 11 12 2 2" xfId="2359"/>
    <cellStyle name="Normal 11 12 3" xfId="2358"/>
    <cellStyle name="Normal 11 12_Ecom Decorative Pillows Fall2013 Quote Sheet 20131111" xfId="649"/>
    <cellStyle name="Normal 11 13" xfId="650"/>
    <cellStyle name="Normal 11 13 2" xfId="651"/>
    <cellStyle name="Normal 11 13 2 2" xfId="2361"/>
    <cellStyle name="Normal 11 13 3" xfId="2360"/>
    <cellStyle name="Normal 11 13_Ecom Decorative Pillows Fall2013 Quote Sheet 20131111" xfId="652"/>
    <cellStyle name="Normal 11 14" xfId="653"/>
    <cellStyle name="Normal 11 14 2" xfId="654"/>
    <cellStyle name="Normal 11 14 2 2" xfId="2363"/>
    <cellStyle name="Normal 11 14 3" xfId="2362"/>
    <cellStyle name="Normal 11 14_Ecom Decorative Pillows Fall2013 Quote Sheet 20131111" xfId="655"/>
    <cellStyle name="Normal 11 15" xfId="656"/>
    <cellStyle name="Normal 11 15 2" xfId="657"/>
    <cellStyle name="Normal 11 15 2 2" xfId="2365"/>
    <cellStyle name="Normal 11 15 3" xfId="2364"/>
    <cellStyle name="Normal 11 15_Ecom Decorative Pillows Fall2013 Quote Sheet 20131111" xfId="658"/>
    <cellStyle name="Normal 11 16" xfId="659"/>
    <cellStyle name="Normal 11 16 2" xfId="660"/>
    <cellStyle name="Normal 11 16 2 2" xfId="2367"/>
    <cellStyle name="Normal 11 16 3" xfId="2366"/>
    <cellStyle name="Normal 11 16_Ecom Decorative Pillows Fall2013 Quote Sheet 20131111" xfId="661"/>
    <cellStyle name="Normal 11 17" xfId="662"/>
    <cellStyle name="Normal 11 17 2" xfId="663"/>
    <cellStyle name="Normal 11 17 2 2" xfId="2369"/>
    <cellStyle name="Normal 11 17 3" xfId="2368"/>
    <cellStyle name="Normal 11 17_Ecom Decorative Pillows Fall2013 Quote Sheet 20131111" xfId="664"/>
    <cellStyle name="Normal 11 18" xfId="665"/>
    <cellStyle name="Normal 11 18 2" xfId="666"/>
    <cellStyle name="Normal 11 18 2 2" xfId="2371"/>
    <cellStyle name="Normal 11 18 3" xfId="2370"/>
    <cellStyle name="Normal 11 18_Ecom Decorative Pillows Fall2013 Quote Sheet 20131111" xfId="667"/>
    <cellStyle name="Normal 11 2" xfId="668"/>
    <cellStyle name="Normal 11 2 2" xfId="669"/>
    <cellStyle name="Normal 11 2 2 2" xfId="2373"/>
    <cellStyle name="Normal 11 2 3" xfId="2372"/>
    <cellStyle name="Normal 11 2_Ecom Decorative Pillows Fall2013 Quote Sheet 20131111" xfId="670"/>
    <cellStyle name="Normal 11 3" xfId="671"/>
    <cellStyle name="Normal 11 3 2" xfId="672"/>
    <cellStyle name="Normal 11 3 2 2" xfId="2375"/>
    <cellStyle name="Normal 11 3 3" xfId="2374"/>
    <cellStyle name="Normal 11 3_Ecom Decorative Pillows Fall2013 Quote Sheet 20131111" xfId="673"/>
    <cellStyle name="Normal 11 4" xfId="674"/>
    <cellStyle name="Normal 11 4 2" xfId="675"/>
    <cellStyle name="Normal 11 4 2 2" xfId="2377"/>
    <cellStyle name="Normal 11 4 3" xfId="2376"/>
    <cellStyle name="Normal 11 4_Ecom Decorative Pillows Fall2013 Quote Sheet 20131111" xfId="676"/>
    <cellStyle name="Normal 11 5" xfId="677"/>
    <cellStyle name="Normal 11 5 2" xfId="678"/>
    <cellStyle name="Normal 11 5 2 2" xfId="2379"/>
    <cellStyle name="Normal 11 5 3" xfId="2378"/>
    <cellStyle name="Normal 11 5_Ecom Decorative Pillows Fall2013 Quote Sheet 20131111" xfId="679"/>
    <cellStyle name="Normal 11 6" xfId="680"/>
    <cellStyle name="Normal 11 6 2" xfId="681"/>
    <cellStyle name="Normal 11 6 2 2" xfId="2381"/>
    <cellStyle name="Normal 11 6 3" xfId="2380"/>
    <cellStyle name="Normal 11 6_Ecom Decorative Pillows Fall2013 Quote Sheet 20131111" xfId="682"/>
    <cellStyle name="Normal 11 7" xfId="683"/>
    <cellStyle name="Normal 11 7 2" xfId="684"/>
    <cellStyle name="Normal 11 7 2 2" xfId="2383"/>
    <cellStyle name="Normal 11 7 3" xfId="2382"/>
    <cellStyle name="Normal 11 7_Ecom Decorative Pillows Fall2013 Quote Sheet 20131111" xfId="685"/>
    <cellStyle name="Normal 11 8" xfId="686"/>
    <cellStyle name="Normal 11 8 2" xfId="687"/>
    <cellStyle name="Normal 11 8 2 2" xfId="2385"/>
    <cellStyle name="Normal 11 8 3" xfId="2384"/>
    <cellStyle name="Normal 11 8_Ecom Decorative Pillows Fall2013 Quote Sheet 20131111" xfId="688"/>
    <cellStyle name="Normal 11 9" xfId="689"/>
    <cellStyle name="Normal 11 9 2" xfId="690"/>
    <cellStyle name="Normal 11 9 2 2" xfId="2387"/>
    <cellStyle name="Normal 11 9 3" xfId="2386"/>
    <cellStyle name="Normal 11 9_Ecom Decorative Pillows Fall2013 Quote Sheet 20131111" xfId="691"/>
    <cellStyle name="Normal 12" xfId="692"/>
    <cellStyle name="Normal 13" xfId="693"/>
    <cellStyle name="Normal 13 10" xfId="694"/>
    <cellStyle name="Normal 13 10 2" xfId="695"/>
    <cellStyle name="Normal 13 10 2 2" xfId="2389"/>
    <cellStyle name="Normal 13 10 3" xfId="2388"/>
    <cellStyle name="Normal 13 10_Ecom Decorative Pillows Fall2013 Quote Sheet 20131111" xfId="696"/>
    <cellStyle name="Normal 13 11" xfId="697"/>
    <cellStyle name="Normal 13 11 2" xfId="698"/>
    <cellStyle name="Normal 13 11 2 2" xfId="2391"/>
    <cellStyle name="Normal 13 11 3" xfId="2390"/>
    <cellStyle name="Normal 13 11_Ecom Decorative Pillows Fall2013 Quote Sheet 20131111" xfId="699"/>
    <cellStyle name="Normal 13 12" xfId="700"/>
    <cellStyle name="Normal 13 12 2" xfId="701"/>
    <cellStyle name="Normal 13 12 2 2" xfId="2393"/>
    <cellStyle name="Normal 13 12 3" xfId="2392"/>
    <cellStyle name="Normal 13 12_Ecom Decorative Pillows Fall2013 Quote Sheet 20131111" xfId="702"/>
    <cellStyle name="Normal 13 13" xfId="703"/>
    <cellStyle name="Normal 13 13 2" xfId="704"/>
    <cellStyle name="Normal 13 13 2 2" xfId="2395"/>
    <cellStyle name="Normal 13 13 3" xfId="2394"/>
    <cellStyle name="Normal 13 13_Ecom Decorative Pillows Fall2013 Quote Sheet 20131111" xfId="705"/>
    <cellStyle name="Normal 13 14" xfId="706"/>
    <cellStyle name="Normal 13 14 2" xfId="707"/>
    <cellStyle name="Normal 13 14 2 2" xfId="2397"/>
    <cellStyle name="Normal 13 14 3" xfId="2396"/>
    <cellStyle name="Normal 13 14_Ecom Decorative Pillows Fall2013 Quote Sheet 20131111" xfId="708"/>
    <cellStyle name="Normal 13 15" xfId="709"/>
    <cellStyle name="Normal 13 15 2" xfId="710"/>
    <cellStyle name="Normal 13 15 2 2" xfId="2399"/>
    <cellStyle name="Normal 13 15 3" xfId="2398"/>
    <cellStyle name="Normal 13 15_Ecom Decorative Pillows Fall2013 Quote Sheet 20131111" xfId="711"/>
    <cellStyle name="Normal 13 16" xfId="712"/>
    <cellStyle name="Normal 13 16 2" xfId="713"/>
    <cellStyle name="Normal 13 16 2 2" xfId="2401"/>
    <cellStyle name="Normal 13 16 3" xfId="2400"/>
    <cellStyle name="Normal 13 16_Ecom Decorative Pillows Fall2013 Quote Sheet 20131111" xfId="714"/>
    <cellStyle name="Normal 13 17" xfId="715"/>
    <cellStyle name="Normal 13 17 2" xfId="716"/>
    <cellStyle name="Normal 13 17 2 2" xfId="2403"/>
    <cellStyle name="Normal 13 17 3" xfId="2402"/>
    <cellStyle name="Normal 13 17_Ecom Decorative Pillows Fall2013 Quote Sheet 20131111" xfId="717"/>
    <cellStyle name="Normal 13 18" xfId="718"/>
    <cellStyle name="Normal 13 18 2" xfId="719"/>
    <cellStyle name="Normal 13 18 2 2" xfId="2405"/>
    <cellStyle name="Normal 13 18 3" xfId="2404"/>
    <cellStyle name="Normal 13 18_Ecom Decorative Pillows Fall2013 Quote Sheet 20131111" xfId="720"/>
    <cellStyle name="Normal 13 2" xfId="721"/>
    <cellStyle name="Normal 13 2 2" xfId="722"/>
    <cellStyle name="Normal 13 2 2 2" xfId="2407"/>
    <cellStyle name="Normal 13 2 3" xfId="2406"/>
    <cellStyle name="Normal 13 2_Ecom Decorative Pillows Fall2013 Quote Sheet 20131111" xfId="723"/>
    <cellStyle name="Normal 13 21" xfId="724"/>
    <cellStyle name="Normal 13 21 2" xfId="725"/>
    <cellStyle name="Normal 13 21 2 2" xfId="2409"/>
    <cellStyle name="Normal 13 21 3" xfId="2408"/>
    <cellStyle name="Normal 13 21_Ecom Decorative Pillows Fall2013 Quote Sheet 20131111" xfId="726"/>
    <cellStyle name="Normal 13 22" xfId="727"/>
    <cellStyle name="Normal 13 22 2" xfId="728"/>
    <cellStyle name="Normal 13 22 2 2" xfId="2411"/>
    <cellStyle name="Normal 13 22 3" xfId="2410"/>
    <cellStyle name="Normal 13 22_Ecom Decorative Pillows Fall2013 Quote Sheet 20131111" xfId="729"/>
    <cellStyle name="Normal 13 23" xfId="730"/>
    <cellStyle name="Normal 13 23 2" xfId="731"/>
    <cellStyle name="Normal 13 23 2 2" xfId="2413"/>
    <cellStyle name="Normal 13 23 3" xfId="2412"/>
    <cellStyle name="Normal 13 23_Ecom Decorative Pillows Fall2013 Quote Sheet 20131111" xfId="732"/>
    <cellStyle name="Normal 13 3" xfId="733"/>
    <cellStyle name="Normal 13 3 2" xfId="734"/>
    <cellStyle name="Normal 13 3 2 2" xfId="2415"/>
    <cellStyle name="Normal 13 3 3" xfId="2414"/>
    <cellStyle name="Normal 13 3_Ecom Decorative Pillows Fall2013 Quote Sheet 20131111" xfId="735"/>
    <cellStyle name="Normal 13 33" xfId="736"/>
    <cellStyle name="Normal 13 33 2" xfId="737"/>
    <cellStyle name="Normal 13 33 2 2" xfId="2417"/>
    <cellStyle name="Normal 13 33 3" xfId="2416"/>
    <cellStyle name="Normal 13 33_Ecom Decorative Pillows Fall2013 Quote Sheet 20131111" xfId="738"/>
    <cellStyle name="Normal 13 34" xfId="739"/>
    <cellStyle name="Normal 13 34 2" xfId="740"/>
    <cellStyle name="Normal 13 34 2 2" xfId="2419"/>
    <cellStyle name="Normal 13 34 3" xfId="2418"/>
    <cellStyle name="Normal 13 34_Ecom Decorative Pillows Fall2013 Quote Sheet 20131111" xfId="741"/>
    <cellStyle name="Normal 13 4" xfId="742"/>
    <cellStyle name="Normal 13 4 2" xfId="743"/>
    <cellStyle name="Normal 13 4 2 2" xfId="2421"/>
    <cellStyle name="Normal 13 4 3" xfId="2420"/>
    <cellStyle name="Normal 13 4_Ecom Decorative Pillows Fall2013 Quote Sheet 20131111" xfId="744"/>
    <cellStyle name="Normal 13 5" xfId="745"/>
    <cellStyle name="Normal 13 5 2" xfId="746"/>
    <cellStyle name="Normal 13 5 2 2" xfId="2423"/>
    <cellStyle name="Normal 13 5 3" xfId="2422"/>
    <cellStyle name="Normal 13 5_Ecom Decorative Pillows Fall2013 Quote Sheet 20131111" xfId="747"/>
    <cellStyle name="Normal 13 6" xfId="748"/>
    <cellStyle name="Normal 13 6 2" xfId="749"/>
    <cellStyle name="Normal 13 6 2 2" xfId="2425"/>
    <cellStyle name="Normal 13 6 3" xfId="2424"/>
    <cellStyle name="Normal 13 6_Ecom Decorative Pillows Fall2013 Quote Sheet 20131111" xfId="750"/>
    <cellStyle name="Normal 13 7" xfId="751"/>
    <cellStyle name="Normal 13 7 2" xfId="752"/>
    <cellStyle name="Normal 13 7 2 2" xfId="2427"/>
    <cellStyle name="Normal 13 7 3" xfId="2426"/>
    <cellStyle name="Normal 13 7_Ecom Decorative Pillows Fall2013 Quote Sheet 20131111" xfId="753"/>
    <cellStyle name="Normal 13 8" xfId="754"/>
    <cellStyle name="Normal 13 8 2" xfId="755"/>
    <cellStyle name="Normal 13 8 2 2" xfId="2429"/>
    <cellStyle name="Normal 13 8 3" xfId="2428"/>
    <cellStyle name="Normal 13 8_Ecom Decorative Pillows Fall2013 Quote Sheet 20131111" xfId="756"/>
    <cellStyle name="Normal 13 9" xfId="757"/>
    <cellStyle name="Normal 13 9 2" xfId="758"/>
    <cellStyle name="Normal 13 9 2 2" xfId="2431"/>
    <cellStyle name="Normal 13 9 3" xfId="2430"/>
    <cellStyle name="Normal 13 9_Ecom Decorative Pillows Fall2013 Quote Sheet 20131111" xfId="759"/>
    <cellStyle name="Normal 14" xfId="760"/>
    <cellStyle name="Normal 14 10" xfId="761"/>
    <cellStyle name="Normal 14 10 2" xfId="762"/>
    <cellStyle name="Normal 14 10 2 2" xfId="2433"/>
    <cellStyle name="Normal 14 10 3" xfId="2432"/>
    <cellStyle name="Normal 14 10_Ecom Decorative Pillows Fall2013 Quote Sheet 20131111" xfId="763"/>
    <cellStyle name="Normal 14 11" xfId="764"/>
    <cellStyle name="Normal 14 11 2" xfId="765"/>
    <cellStyle name="Normal 14 11 2 2" xfId="2435"/>
    <cellStyle name="Normal 14 11 3" xfId="2434"/>
    <cellStyle name="Normal 14 11_Ecom Decorative Pillows Fall2013 Quote Sheet 20131111" xfId="766"/>
    <cellStyle name="Normal 14 12" xfId="767"/>
    <cellStyle name="Normal 14 12 2" xfId="768"/>
    <cellStyle name="Normal 14 12 2 2" xfId="2437"/>
    <cellStyle name="Normal 14 12 3" xfId="2436"/>
    <cellStyle name="Normal 14 12_Ecom Decorative Pillows Fall2013 Quote Sheet 20131111" xfId="769"/>
    <cellStyle name="Normal 14 13" xfId="770"/>
    <cellStyle name="Normal 14 13 2" xfId="771"/>
    <cellStyle name="Normal 14 13 2 2" xfId="2439"/>
    <cellStyle name="Normal 14 13 3" xfId="2438"/>
    <cellStyle name="Normal 14 13_Ecom Decorative Pillows Fall2013 Quote Sheet 20131111" xfId="772"/>
    <cellStyle name="Normal 14 14" xfId="773"/>
    <cellStyle name="Normal 14 14 2" xfId="774"/>
    <cellStyle name="Normal 14 14 2 2" xfId="2441"/>
    <cellStyle name="Normal 14 14 3" xfId="2440"/>
    <cellStyle name="Normal 14 14_Ecom Decorative Pillows Fall2013 Quote Sheet 20131111" xfId="775"/>
    <cellStyle name="Normal 14 15" xfId="776"/>
    <cellStyle name="Normal 14 15 2" xfId="777"/>
    <cellStyle name="Normal 14 15 2 2" xfId="2443"/>
    <cellStyle name="Normal 14 15 3" xfId="2442"/>
    <cellStyle name="Normal 14 15_Ecom Decorative Pillows Fall2013 Quote Sheet 20131111" xfId="778"/>
    <cellStyle name="Normal 14 16" xfId="779"/>
    <cellStyle name="Normal 14 16 2" xfId="780"/>
    <cellStyle name="Normal 14 16 2 2" xfId="2445"/>
    <cellStyle name="Normal 14 16 3" xfId="2444"/>
    <cellStyle name="Normal 14 16_Ecom Decorative Pillows Fall2013 Quote Sheet 20131111" xfId="781"/>
    <cellStyle name="Normal 14 17" xfId="782"/>
    <cellStyle name="Normal 14 17 2" xfId="783"/>
    <cellStyle name="Normal 14 17 2 2" xfId="2447"/>
    <cellStyle name="Normal 14 17 3" xfId="2446"/>
    <cellStyle name="Normal 14 17_Ecom Decorative Pillows Fall2013 Quote Sheet 20131111" xfId="784"/>
    <cellStyle name="Normal 14 18" xfId="785"/>
    <cellStyle name="Normal 14 18 2" xfId="786"/>
    <cellStyle name="Normal 14 18 2 2" xfId="2449"/>
    <cellStyle name="Normal 14 18 3" xfId="2448"/>
    <cellStyle name="Normal 14 18_Ecom Decorative Pillows Fall2013 Quote Sheet 20131111" xfId="787"/>
    <cellStyle name="Normal 14 2" xfId="788"/>
    <cellStyle name="Normal 14 2 2" xfId="789"/>
    <cellStyle name="Normal 14 2 2 2" xfId="2451"/>
    <cellStyle name="Normal 14 2 3" xfId="2450"/>
    <cellStyle name="Normal 14 2_Ecom Decorative Pillows Fall2013 Quote Sheet 20131111" xfId="790"/>
    <cellStyle name="Normal 14 3" xfId="791"/>
    <cellStyle name="Normal 14 3 2" xfId="792"/>
    <cellStyle name="Normal 14 3 2 2" xfId="2453"/>
    <cellStyle name="Normal 14 3 3" xfId="2452"/>
    <cellStyle name="Normal 14 3_Ecom Decorative Pillows Fall2013 Quote Sheet 20131111" xfId="793"/>
    <cellStyle name="Normal 14 4" xfId="794"/>
    <cellStyle name="Normal 14 4 2" xfId="795"/>
    <cellStyle name="Normal 14 4 2 2" xfId="2455"/>
    <cellStyle name="Normal 14 4 3" xfId="2454"/>
    <cellStyle name="Normal 14 4_Ecom Decorative Pillows Fall2013 Quote Sheet 20131111" xfId="796"/>
    <cellStyle name="Normal 14 5" xfId="797"/>
    <cellStyle name="Normal 14 5 2" xfId="798"/>
    <cellStyle name="Normal 14 5 2 2" xfId="2457"/>
    <cellStyle name="Normal 14 5 3" xfId="2456"/>
    <cellStyle name="Normal 14 5_Ecom Decorative Pillows Fall2013 Quote Sheet 20131111" xfId="799"/>
    <cellStyle name="Normal 14 6" xfId="800"/>
    <cellStyle name="Normal 14 6 2" xfId="801"/>
    <cellStyle name="Normal 14 6 2 2" xfId="2459"/>
    <cellStyle name="Normal 14 6 3" xfId="2458"/>
    <cellStyle name="Normal 14 6_Ecom Decorative Pillows Fall2013 Quote Sheet 20131111" xfId="802"/>
    <cellStyle name="Normal 14 7" xfId="803"/>
    <cellStyle name="Normal 14 7 2" xfId="804"/>
    <cellStyle name="Normal 14 7 2 2" xfId="2461"/>
    <cellStyle name="Normal 14 7 3" xfId="2460"/>
    <cellStyle name="Normal 14 7_Ecom Decorative Pillows Fall2013 Quote Sheet 20131111" xfId="805"/>
    <cellStyle name="Normal 14 8" xfId="806"/>
    <cellStyle name="Normal 14 8 2" xfId="807"/>
    <cellStyle name="Normal 14 8 2 2" xfId="2463"/>
    <cellStyle name="Normal 14 8 3" xfId="2462"/>
    <cellStyle name="Normal 14 8_Ecom Decorative Pillows Fall2013 Quote Sheet 20131111" xfId="808"/>
    <cellStyle name="Normal 14 9" xfId="809"/>
    <cellStyle name="Normal 14 9 2" xfId="810"/>
    <cellStyle name="Normal 14 9 2 2" xfId="2465"/>
    <cellStyle name="Normal 14 9 3" xfId="2464"/>
    <cellStyle name="Normal 14 9_Ecom Decorative Pillows Fall2013 Quote Sheet 20131111" xfId="811"/>
    <cellStyle name="Normal 15" xfId="812"/>
    <cellStyle name="Normal 16" xfId="813"/>
    <cellStyle name="Normal 17" xfId="814"/>
    <cellStyle name="Normal 18" xfId="815"/>
    <cellStyle name="Normal 19" xfId="816"/>
    <cellStyle name="Normal 19 2" xfId="817"/>
    <cellStyle name="Normal 2" xfId="818"/>
    <cellStyle name="Normal 2 10" xfId="819"/>
    <cellStyle name="Normal 2 11" xfId="820"/>
    <cellStyle name="Normal 2 12" xfId="821"/>
    <cellStyle name="Normal 2 13" xfId="822"/>
    <cellStyle name="Normal 2 14" xfId="823"/>
    <cellStyle name="Normal 2 15" xfId="824"/>
    <cellStyle name="Normal 2 16" xfId="825"/>
    <cellStyle name="Normal 2 17" xfId="826"/>
    <cellStyle name="Normal 2 18" xfId="827"/>
    <cellStyle name="Normal 2 18 2" xfId="3349"/>
    <cellStyle name="Normal 2 19" xfId="828"/>
    <cellStyle name="Normal 2 19 2" xfId="829"/>
    <cellStyle name="Normal 2 19 2 2" xfId="2467"/>
    <cellStyle name="Normal 2 19 3" xfId="2466"/>
    <cellStyle name="Normal 2 19_Ecom Decorative Pillows Fall2013 Quote Sheet 20131111" xfId="830"/>
    <cellStyle name="Normal 2 2" xfId="831"/>
    <cellStyle name="Normal 2 2 10" xfId="832"/>
    <cellStyle name="Normal 2 2 10 2" xfId="833"/>
    <cellStyle name="Normal 2 2 10 2 2" xfId="2469"/>
    <cellStyle name="Normal 2 2 10 3" xfId="2468"/>
    <cellStyle name="Normal 2 2 10_Ecom Decorative Pillows Fall2013 Quote Sheet 20131111" xfId="834"/>
    <cellStyle name="Normal 2 2 11" xfId="835"/>
    <cellStyle name="Normal 2 2 11 2" xfId="836"/>
    <cellStyle name="Normal 2 2 11 2 2" xfId="2471"/>
    <cellStyle name="Normal 2 2 11 3" xfId="2470"/>
    <cellStyle name="Normal 2 2 11_Ecom Decorative Pillows Fall2013 Quote Sheet 20131111" xfId="837"/>
    <cellStyle name="Normal 2 2 12" xfId="838"/>
    <cellStyle name="Normal 2 2 12 2" xfId="839"/>
    <cellStyle name="Normal 2 2 12 2 2" xfId="2473"/>
    <cellStyle name="Normal 2 2 12 3" xfId="2472"/>
    <cellStyle name="Normal 2 2 12_Ecom Decorative Pillows Fall2013 Quote Sheet 20131111" xfId="840"/>
    <cellStyle name="Normal 2 2 13" xfId="841"/>
    <cellStyle name="Normal 2 2 13 2" xfId="842"/>
    <cellStyle name="Normal 2 2 13 2 2" xfId="2475"/>
    <cellStyle name="Normal 2 2 13 3" xfId="2474"/>
    <cellStyle name="Normal 2 2 13_Ecom Decorative Pillows Fall2013 Quote Sheet 20131111" xfId="843"/>
    <cellStyle name="Normal 2 2 14" xfId="844"/>
    <cellStyle name="Normal 2 2 2" xfId="845"/>
    <cellStyle name="Normal 2 2 2 2" xfId="846"/>
    <cellStyle name="Normal 2 2 2 2 2" xfId="2477"/>
    <cellStyle name="Normal 2 2 2 3" xfId="847"/>
    <cellStyle name="Normal 2 2 2 4" xfId="2476"/>
    <cellStyle name="Normal 2 2 2_Ecom Decorative Pillows Fall2013 Quote Sheet 20131111" xfId="848"/>
    <cellStyle name="Normal 2 2 3" xfId="849"/>
    <cellStyle name="Normal 2 2 3 2" xfId="850"/>
    <cellStyle name="Normal 2 2 3 2 2" xfId="2479"/>
    <cellStyle name="Normal 2 2 3 3" xfId="2478"/>
    <cellStyle name="Normal 2 2 3_Ecom Decorative Pillows Fall2013 Quote Sheet 20131111" xfId="851"/>
    <cellStyle name="Normal 2 2 4" xfId="852"/>
    <cellStyle name="Normal 2 2 4 2" xfId="853"/>
    <cellStyle name="Normal 2 2 4 2 2" xfId="2481"/>
    <cellStyle name="Normal 2 2 4 3" xfId="2480"/>
    <cellStyle name="Normal 2 2 4_Ecom Decorative Pillows Fall2013 Quote Sheet 20131111" xfId="854"/>
    <cellStyle name="Normal 2 2 5" xfId="855"/>
    <cellStyle name="Normal 2 2 5 2" xfId="856"/>
    <cellStyle name="Normal 2 2 5 2 2" xfId="2483"/>
    <cellStyle name="Normal 2 2 5 3" xfId="2482"/>
    <cellStyle name="Normal 2 2 5_Ecom Decorative Pillows Fall2013 Quote Sheet 20131111" xfId="857"/>
    <cellStyle name="Normal 2 2 6" xfId="858"/>
    <cellStyle name="Normal 2 2 6 2" xfId="859"/>
    <cellStyle name="Normal 2 2 6 2 2" xfId="2485"/>
    <cellStyle name="Normal 2 2 6 3" xfId="2484"/>
    <cellStyle name="Normal 2 2 6_Ecom Decorative Pillows Fall2013 Quote Sheet 20131111" xfId="860"/>
    <cellStyle name="Normal 2 2 7" xfId="861"/>
    <cellStyle name="Normal 2 2 7 2" xfId="862"/>
    <cellStyle name="Normal 2 2 7 2 2" xfId="2487"/>
    <cellStyle name="Normal 2 2 7 3" xfId="2486"/>
    <cellStyle name="Normal 2 2 7_Ecom Decorative Pillows Fall2013 Quote Sheet 20131111" xfId="863"/>
    <cellStyle name="Normal 2 2 8" xfId="864"/>
    <cellStyle name="Normal 2 2 8 2" xfId="865"/>
    <cellStyle name="Normal 2 2 8 2 2" xfId="2489"/>
    <cellStyle name="Normal 2 2 8 3" xfId="2488"/>
    <cellStyle name="Normal 2 2 8_Ecom Decorative Pillows Fall2013 Quote Sheet 20131111" xfId="866"/>
    <cellStyle name="Normal 2 2 9" xfId="867"/>
    <cellStyle name="Normal 2 2 9 2" xfId="868"/>
    <cellStyle name="Normal 2 2 9 2 2" xfId="2491"/>
    <cellStyle name="Normal 2 2 9 3" xfId="2490"/>
    <cellStyle name="Normal 2 2 9_Ecom Decorative Pillows Fall2013 Quote Sheet 20131111" xfId="869"/>
    <cellStyle name="Normal 2 2_Ecom Decorative Pillows Fall2013 Quote Sheet 20131023" xfId="870"/>
    <cellStyle name="Normal 2 20" xfId="871"/>
    <cellStyle name="Normal 2 20 2" xfId="872"/>
    <cellStyle name="Normal 2 20 2 2" xfId="2493"/>
    <cellStyle name="Normal 2 20 3" xfId="2492"/>
    <cellStyle name="Normal 2 20_Ecom Decorative Pillows Fall2013 Quote Sheet 20131111" xfId="873"/>
    <cellStyle name="Normal 2 21" xfId="874"/>
    <cellStyle name="Normal 2 21 2" xfId="875"/>
    <cellStyle name="Normal 2 21 2 2" xfId="2495"/>
    <cellStyle name="Normal 2 21 3" xfId="2494"/>
    <cellStyle name="Normal 2 21_Ecom Decorative Pillows Fall2013 Quote Sheet 20131111" xfId="876"/>
    <cellStyle name="Normal 2 22" xfId="877"/>
    <cellStyle name="Normal 2 22 2" xfId="878"/>
    <cellStyle name="Normal 2 22 2 2" xfId="2497"/>
    <cellStyle name="Normal 2 22 3" xfId="2496"/>
    <cellStyle name="Normal 2 22_Ecom Decorative Pillows Fall2013 Quote Sheet 20131111" xfId="879"/>
    <cellStyle name="Normal 2 23" xfId="880"/>
    <cellStyle name="Normal 2 23 2" xfId="881"/>
    <cellStyle name="Normal 2 23 2 2" xfId="2499"/>
    <cellStyle name="Normal 2 23 3" xfId="2498"/>
    <cellStyle name="Normal 2 23_Ecom Decorative Pillows Fall2013 Quote Sheet 20131111" xfId="882"/>
    <cellStyle name="Normal 2 24" xfId="883"/>
    <cellStyle name="Normal 2 24 2" xfId="884"/>
    <cellStyle name="Normal 2 24 2 2" xfId="2501"/>
    <cellStyle name="Normal 2 24 3" xfId="2500"/>
    <cellStyle name="Normal 2 24_Ecom Decorative Pillows Fall2013 Quote Sheet 20131111" xfId="885"/>
    <cellStyle name="Normal 2 25" xfId="886"/>
    <cellStyle name="Normal 2 25 2" xfId="887"/>
    <cellStyle name="Normal 2 25 2 2" xfId="2503"/>
    <cellStyle name="Normal 2 25 3" xfId="2502"/>
    <cellStyle name="Normal 2 25_Ecom Decorative Pillows Fall2013 Quote Sheet 20131111" xfId="888"/>
    <cellStyle name="Normal 2 26" xfId="889"/>
    <cellStyle name="Normal 2 26 2" xfId="890"/>
    <cellStyle name="Normal 2 26 2 2" xfId="2505"/>
    <cellStyle name="Normal 2 26 3" xfId="2504"/>
    <cellStyle name="Normal 2 26_Ecom Decorative Pillows Fall2013 Quote Sheet 20131111" xfId="891"/>
    <cellStyle name="Normal 2 27" xfId="892"/>
    <cellStyle name="Normal 2 27 2" xfId="893"/>
    <cellStyle name="Normal 2 27 2 2" xfId="2507"/>
    <cellStyle name="Normal 2 27 3" xfId="2506"/>
    <cellStyle name="Normal 2 27_Ecom Decorative Pillows Fall2013 Quote Sheet 20131111" xfId="894"/>
    <cellStyle name="Normal 2 28" xfId="895"/>
    <cellStyle name="Normal 2 28 2" xfId="896"/>
    <cellStyle name="Normal 2 28 2 2" xfId="2509"/>
    <cellStyle name="Normal 2 28 3" xfId="2508"/>
    <cellStyle name="Normal 2 28_Ecom Decorative Pillows Fall2013 Quote Sheet 20131111" xfId="897"/>
    <cellStyle name="Normal 2 29" xfId="898"/>
    <cellStyle name="Normal 2 29 2" xfId="899"/>
    <cellStyle name="Normal 2 29 2 2" xfId="2511"/>
    <cellStyle name="Normal 2 29 3" xfId="2510"/>
    <cellStyle name="Normal 2 29_Ecom Decorative Pillows Fall2013 Quote Sheet 20131111" xfId="900"/>
    <cellStyle name="Normal 2 3" xfId="901"/>
    <cellStyle name="Normal 2 3 10" xfId="902"/>
    <cellStyle name="Normal 2 3 10 2" xfId="903"/>
    <cellStyle name="Normal 2 3 10 2 2" xfId="2513"/>
    <cellStyle name="Normal 2 3 10 3" xfId="2512"/>
    <cellStyle name="Normal 2 3 10_Ecom Decorative Pillows Fall2013 Quote Sheet 20131111" xfId="904"/>
    <cellStyle name="Normal 2 3 11" xfId="905"/>
    <cellStyle name="Normal 2 3 11 2" xfId="906"/>
    <cellStyle name="Normal 2 3 11 2 2" xfId="2515"/>
    <cellStyle name="Normal 2 3 11 3" xfId="2514"/>
    <cellStyle name="Normal 2 3 11_Ecom Decorative Pillows Fall2013 Quote Sheet 20131111" xfId="907"/>
    <cellStyle name="Normal 2 3 12" xfId="908"/>
    <cellStyle name="Normal 2 3 12 2" xfId="909"/>
    <cellStyle name="Normal 2 3 12 2 2" xfId="2517"/>
    <cellStyle name="Normal 2 3 12 3" xfId="2516"/>
    <cellStyle name="Normal 2 3 12_Ecom Decorative Pillows Fall2013 Quote Sheet 20131111" xfId="910"/>
    <cellStyle name="Normal 2 3 13" xfId="911"/>
    <cellStyle name="Normal 2 3 13 2" xfId="912"/>
    <cellStyle name="Normal 2 3 13 2 2" xfId="2519"/>
    <cellStyle name="Normal 2 3 13 3" xfId="2518"/>
    <cellStyle name="Normal 2 3 13_Ecom Decorative Pillows Fall2013 Quote Sheet 20131111" xfId="913"/>
    <cellStyle name="Normal 2 3 14" xfId="914"/>
    <cellStyle name="Normal 2 3 2" xfId="915"/>
    <cellStyle name="Normal 2 3 2 2" xfId="916"/>
    <cellStyle name="Normal 2 3 2 2 2" xfId="2521"/>
    <cellStyle name="Normal 2 3 2 3" xfId="2520"/>
    <cellStyle name="Normal 2 3 2_Ecom Decorative Pillows Fall2013 Quote Sheet 20131111" xfId="917"/>
    <cellStyle name="Normal 2 3 3" xfId="918"/>
    <cellStyle name="Normal 2 3 3 2" xfId="919"/>
    <cellStyle name="Normal 2 3 3 2 2" xfId="2523"/>
    <cellStyle name="Normal 2 3 3 3" xfId="2522"/>
    <cellStyle name="Normal 2 3 3_Ecom Decorative Pillows Fall2013 Quote Sheet 20131111" xfId="920"/>
    <cellStyle name="Normal 2 3 4" xfId="921"/>
    <cellStyle name="Normal 2 3 4 2" xfId="922"/>
    <cellStyle name="Normal 2 3 4 2 2" xfId="2525"/>
    <cellStyle name="Normal 2 3 4 3" xfId="2524"/>
    <cellStyle name="Normal 2 3 4_Ecom Decorative Pillows Fall2013 Quote Sheet 20131111" xfId="923"/>
    <cellStyle name="Normal 2 3 5" xfId="924"/>
    <cellStyle name="Normal 2 3 5 2" xfId="925"/>
    <cellStyle name="Normal 2 3 5 2 2" xfId="2527"/>
    <cellStyle name="Normal 2 3 5 3" xfId="2526"/>
    <cellStyle name="Normal 2 3 5_Ecom Decorative Pillows Fall2013 Quote Sheet 20131111" xfId="926"/>
    <cellStyle name="Normal 2 3 6" xfId="927"/>
    <cellStyle name="Normal 2 3 6 2" xfId="928"/>
    <cellStyle name="Normal 2 3 6 2 2" xfId="2529"/>
    <cellStyle name="Normal 2 3 6 3" xfId="2528"/>
    <cellStyle name="Normal 2 3 6_Ecom Decorative Pillows Fall2013 Quote Sheet 20131111" xfId="929"/>
    <cellStyle name="Normal 2 3 7" xfId="930"/>
    <cellStyle name="Normal 2 3 7 2" xfId="931"/>
    <cellStyle name="Normal 2 3 7 2 2" xfId="2531"/>
    <cellStyle name="Normal 2 3 7 3" xfId="2530"/>
    <cellStyle name="Normal 2 3 7_Ecom Decorative Pillows Fall2013 Quote Sheet 20131111" xfId="932"/>
    <cellStyle name="Normal 2 3 8" xfId="933"/>
    <cellStyle name="Normal 2 3 8 2" xfId="934"/>
    <cellStyle name="Normal 2 3 8 2 2" xfId="2533"/>
    <cellStyle name="Normal 2 3 8 3" xfId="2532"/>
    <cellStyle name="Normal 2 3 8_Ecom Decorative Pillows Fall2013 Quote Sheet 20131111" xfId="935"/>
    <cellStyle name="Normal 2 3 9" xfId="936"/>
    <cellStyle name="Normal 2 3 9 2" xfId="937"/>
    <cellStyle name="Normal 2 3 9 2 2" xfId="2535"/>
    <cellStyle name="Normal 2 3 9 3" xfId="2534"/>
    <cellStyle name="Normal 2 3 9_Ecom Decorative Pillows Fall2013 Quote Sheet 20131111" xfId="938"/>
    <cellStyle name="Normal 2 30" xfId="939"/>
    <cellStyle name="Normal 2 30 2" xfId="940"/>
    <cellStyle name="Normal 2 30 2 2" xfId="2537"/>
    <cellStyle name="Normal 2 30 3" xfId="2536"/>
    <cellStyle name="Normal 2 30_Ecom Decorative Pillows Fall2013 Quote Sheet 20131111" xfId="941"/>
    <cellStyle name="Normal 2 31" xfId="942"/>
    <cellStyle name="Normal 2 32" xfId="3348"/>
    <cellStyle name="Normal 2 4" xfId="943"/>
    <cellStyle name="Normal 2 4 10" xfId="944"/>
    <cellStyle name="Normal 2 4 11" xfId="945"/>
    <cellStyle name="Normal 2 4 12" xfId="946"/>
    <cellStyle name="Normal 2 4 13" xfId="947"/>
    <cellStyle name="Normal 2 4 14" xfId="948"/>
    <cellStyle name="Normal 2 4 2" xfId="949"/>
    <cellStyle name="Normal 2 4 2 10" xfId="950"/>
    <cellStyle name="Normal 2 4 2 10 2" xfId="951"/>
    <cellStyle name="Normal 2 4 2 10 2 2" xfId="2539"/>
    <cellStyle name="Normal 2 4 2 10 3" xfId="2538"/>
    <cellStyle name="Normal 2 4 2 10_Ecom Decorative Pillows Fall2013 Quote Sheet 20131111" xfId="952"/>
    <cellStyle name="Normal 2 4 2 11" xfId="953"/>
    <cellStyle name="Normal 2 4 2 11 2" xfId="954"/>
    <cellStyle name="Normal 2 4 2 11 2 2" xfId="2541"/>
    <cellStyle name="Normal 2 4 2 11 3" xfId="2540"/>
    <cellStyle name="Normal 2 4 2 11_Ecom Decorative Pillows Fall2013 Quote Sheet 20131111" xfId="955"/>
    <cellStyle name="Normal 2 4 2 12" xfId="956"/>
    <cellStyle name="Normal 2 4 2 12 2" xfId="957"/>
    <cellStyle name="Normal 2 4 2 12 2 2" xfId="2543"/>
    <cellStyle name="Normal 2 4 2 12 3" xfId="2542"/>
    <cellStyle name="Normal 2 4 2 12_Ecom Decorative Pillows Fall2013 Quote Sheet 20131111" xfId="958"/>
    <cellStyle name="Normal 2 4 2 13" xfId="959"/>
    <cellStyle name="Normal 2 4 2 13 2" xfId="960"/>
    <cellStyle name="Normal 2 4 2 13 2 2" xfId="2545"/>
    <cellStyle name="Normal 2 4 2 13 3" xfId="2544"/>
    <cellStyle name="Normal 2 4 2 13_Ecom Decorative Pillows Fall2013 Quote Sheet 20131111" xfId="961"/>
    <cellStyle name="Normal 2 4 2 2" xfId="962"/>
    <cellStyle name="Normal 2 4 2 2 2" xfId="963"/>
    <cellStyle name="Normal 2 4 2 2 2 2" xfId="2547"/>
    <cellStyle name="Normal 2 4 2 2 3" xfId="2546"/>
    <cellStyle name="Normal 2 4 2 2_Ecom Decorative Pillows Fall2013 Quote Sheet 20131111" xfId="964"/>
    <cellStyle name="Normal 2 4 2 3" xfId="965"/>
    <cellStyle name="Normal 2 4 2 3 2" xfId="966"/>
    <cellStyle name="Normal 2 4 2 3 2 2" xfId="2549"/>
    <cellStyle name="Normal 2 4 2 3 3" xfId="2548"/>
    <cellStyle name="Normal 2 4 2 3_Ecom Decorative Pillows Fall2013 Quote Sheet 20131111" xfId="967"/>
    <cellStyle name="Normal 2 4 2 4" xfId="968"/>
    <cellStyle name="Normal 2 4 2 4 2" xfId="969"/>
    <cellStyle name="Normal 2 4 2 4 2 2" xfId="2551"/>
    <cellStyle name="Normal 2 4 2 4 3" xfId="2550"/>
    <cellStyle name="Normal 2 4 2 4_Ecom Decorative Pillows Fall2013 Quote Sheet 20131111" xfId="970"/>
    <cellStyle name="Normal 2 4 2 5" xfId="971"/>
    <cellStyle name="Normal 2 4 2 5 2" xfId="972"/>
    <cellStyle name="Normal 2 4 2 5 2 2" xfId="2553"/>
    <cellStyle name="Normal 2 4 2 5 3" xfId="2552"/>
    <cellStyle name="Normal 2 4 2 5_Ecom Decorative Pillows Fall2013 Quote Sheet 20131111" xfId="973"/>
    <cellStyle name="Normal 2 4 2 6" xfId="974"/>
    <cellStyle name="Normal 2 4 2 6 2" xfId="975"/>
    <cellStyle name="Normal 2 4 2 6 2 2" xfId="2555"/>
    <cellStyle name="Normal 2 4 2 6 3" xfId="2554"/>
    <cellStyle name="Normal 2 4 2 6_Ecom Decorative Pillows Fall2013 Quote Sheet 20131111" xfId="976"/>
    <cellStyle name="Normal 2 4 2 7" xfId="977"/>
    <cellStyle name="Normal 2 4 2 7 2" xfId="978"/>
    <cellStyle name="Normal 2 4 2 7 2 2" xfId="2557"/>
    <cellStyle name="Normal 2 4 2 7 3" xfId="2556"/>
    <cellStyle name="Normal 2 4 2 7_Ecom Decorative Pillows Fall2013 Quote Sheet 20131111" xfId="979"/>
    <cellStyle name="Normal 2 4 2 8" xfId="980"/>
    <cellStyle name="Normal 2 4 2 8 2" xfId="981"/>
    <cellStyle name="Normal 2 4 2 8 2 2" xfId="2559"/>
    <cellStyle name="Normal 2 4 2 8 3" xfId="2558"/>
    <cellStyle name="Normal 2 4 2 8_Ecom Decorative Pillows Fall2013 Quote Sheet 20131111" xfId="982"/>
    <cellStyle name="Normal 2 4 2 9" xfId="983"/>
    <cellStyle name="Normal 2 4 2 9 2" xfId="984"/>
    <cellStyle name="Normal 2 4 2 9 2 2" xfId="2561"/>
    <cellStyle name="Normal 2 4 2 9 3" xfId="2560"/>
    <cellStyle name="Normal 2 4 2 9_Ecom Decorative Pillows Fall2013 Quote Sheet 20131111" xfId="985"/>
    <cellStyle name="Normal 2 4 3" xfId="986"/>
    <cellStyle name="Normal 2 4 4" xfId="987"/>
    <cellStyle name="Normal 2 4 5" xfId="988"/>
    <cellStyle name="Normal 2 4 6" xfId="989"/>
    <cellStyle name="Normal 2 4 7" xfId="990"/>
    <cellStyle name="Normal 2 4 8" xfId="991"/>
    <cellStyle name="Normal 2 4 9" xfId="992"/>
    <cellStyle name="Normal 2 5" xfId="993"/>
    <cellStyle name="Normal 2 6" xfId="994"/>
    <cellStyle name="Normal 2 7" xfId="995"/>
    <cellStyle name="Normal 2 8" xfId="996"/>
    <cellStyle name="Normal 2 9" xfId="997"/>
    <cellStyle name="Normal 2_Ecom Decorative Pillows Fall2013 Quote Sheet 20131023" xfId="998"/>
    <cellStyle name="Normal 20" xfId="999"/>
    <cellStyle name="Normal 20 2" xfId="1000"/>
    <cellStyle name="Normal 21" xfId="1001"/>
    <cellStyle name="Normal 22" xfId="1002"/>
    <cellStyle name="Normal 23" xfId="1003"/>
    <cellStyle name="Normal 24" xfId="1004"/>
    <cellStyle name="Normal 25" xfId="1005"/>
    <cellStyle name="Normal 25 2" xfId="2562"/>
    <cellStyle name="Normal 26" xfId="1006"/>
    <cellStyle name="Normal 26 18" xfId="1007"/>
    <cellStyle name="Normal 26 2" xfId="2563"/>
    <cellStyle name="Normal 26_Ecom Decorative Pillows Fall2013 Quote Sheet 20131111" xfId="1008"/>
    <cellStyle name="Normal 27" xfId="1009"/>
    <cellStyle name="Normal 28" xfId="1010"/>
    <cellStyle name="Normal 28 4" xfId="1011"/>
    <cellStyle name="Normal 28 6" xfId="1012"/>
    <cellStyle name="Normal 29" xfId="3345"/>
    <cellStyle name="Normal 3" xfId="1013"/>
    <cellStyle name="Normal 3 10" xfId="1014"/>
    <cellStyle name="Normal 3 11" xfId="1015"/>
    <cellStyle name="Normal 3 12" xfId="1016"/>
    <cellStyle name="Normal 3 12 2" xfId="1017"/>
    <cellStyle name="Normal 3 12 2 2" xfId="2566"/>
    <cellStyle name="Normal 3 12 3" xfId="2565"/>
    <cellStyle name="Normal 3 12_Ecom Decorative Pillows Fall2013 Quote Sheet 20131111" xfId="1018"/>
    <cellStyle name="Normal 3 13" xfId="1019"/>
    <cellStyle name="Normal 3 13 2" xfId="1020"/>
    <cellStyle name="Normal 3 13 2 2" xfId="2568"/>
    <cellStyle name="Normal 3 13 3" xfId="2567"/>
    <cellStyle name="Normal 3 13_Ecom Decorative Pillows Fall2013 Quote Sheet 20131111" xfId="1021"/>
    <cellStyle name="Normal 3 14" xfId="1022"/>
    <cellStyle name="Normal 3 14 2" xfId="1023"/>
    <cellStyle name="Normal 3 14 2 2" xfId="2570"/>
    <cellStyle name="Normal 3 14 3" xfId="2569"/>
    <cellStyle name="Normal 3 14_Ecom Decorative Pillows Fall2013 Quote Sheet 20131111" xfId="1024"/>
    <cellStyle name="Normal 3 15" xfId="1025"/>
    <cellStyle name="Normal 3 15 2" xfId="1026"/>
    <cellStyle name="Normal 3 15 2 2" xfId="2572"/>
    <cellStyle name="Normal 3 15 3" xfId="2571"/>
    <cellStyle name="Normal 3 15_Ecom Decorative Pillows Fall2013 Quote Sheet 20131111" xfId="1027"/>
    <cellStyle name="Normal 3 16" xfId="1028"/>
    <cellStyle name="Normal 3 16 2" xfId="1029"/>
    <cellStyle name="Normal 3 16 2 2" xfId="2574"/>
    <cellStyle name="Normal 3 16 3" xfId="2573"/>
    <cellStyle name="Normal 3 16_Ecom Decorative Pillows Fall2013 Quote Sheet 20131111" xfId="1030"/>
    <cellStyle name="Normal 3 17" xfId="1031"/>
    <cellStyle name="Normal 3 17 2" xfId="1032"/>
    <cellStyle name="Normal 3 17 2 2" xfId="2576"/>
    <cellStyle name="Normal 3 17 3" xfId="2575"/>
    <cellStyle name="Normal 3 17_Ecom Decorative Pillows Fall2013 Quote Sheet 20131111" xfId="1033"/>
    <cellStyle name="Normal 3 18" xfId="1034"/>
    <cellStyle name="Normal 3 18 2" xfId="1035"/>
    <cellStyle name="Normal 3 18 2 2" xfId="2578"/>
    <cellStyle name="Normal 3 18 3" xfId="2577"/>
    <cellStyle name="Normal 3 18_Ecom Decorative Pillows Fall2013 Quote Sheet 20131111" xfId="1036"/>
    <cellStyle name="Normal 3 19" xfId="1037"/>
    <cellStyle name="Normal 3 19 2" xfId="1038"/>
    <cellStyle name="Normal 3 19 2 2" xfId="2580"/>
    <cellStyle name="Normal 3 19 3" xfId="2579"/>
    <cellStyle name="Normal 3 19_Ecom Decorative Pillows Fall2013 Quote Sheet 20131111" xfId="1039"/>
    <cellStyle name="Normal 3 2" xfId="1040"/>
    <cellStyle name="Normal 3 2 10" xfId="1041"/>
    <cellStyle name="Normal 3 2 10 2" xfId="1042"/>
    <cellStyle name="Normal 3 2 10 2 2" xfId="2582"/>
    <cellStyle name="Normal 3 2 10 3" xfId="2581"/>
    <cellStyle name="Normal 3 2 10_Ecom Decorative Pillows Fall2013 Quote Sheet 20131111" xfId="1043"/>
    <cellStyle name="Normal 3 2 11" xfId="1044"/>
    <cellStyle name="Normal 3 2 11 2" xfId="1045"/>
    <cellStyle name="Normal 3 2 11 2 2" xfId="2584"/>
    <cellStyle name="Normal 3 2 11 3" xfId="2583"/>
    <cellStyle name="Normal 3 2 11_Ecom Decorative Pillows Fall2013 Quote Sheet 20131111" xfId="1046"/>
    <cellStyle name="Normal 3 2 12" xfId="1047"/>
    <cellStyle name="Normal 3 2 12 2" xfId="1048"/>
    <cellStyle name="Normal 3 2 12 2 2" xfId="2586"/>
    <cellStyle name="Normal 3 2 12 3" xfId="2585"/>
    <cellStyle name="Normal 3 2 12_Ecom Decorative Pillows Fall2013 Quote Sheet 20131111" xfId="1049"/>
    <cellStyle name="Normal 3 2 13" xfId="1050"/>
    <cellStyle name="Normal 3 2 13 2" xfId="1051"/>
    <cellStyle name="Normal 3 2 13 2 2" xfId="2588"/>
    <cellStyle name="Normal 3 2 13 3" xfId="2587"/>
    <cellStyle name="Normal 3 2 13_Ecom Decorative Pillows Fall2013 Quote Sheet 20131111" xfId="1052"/>
    <cellStyle name="Normal 3 2 14" xfId="1053"/>
    <cellStyle name="Normal 3 2 14 2" xfId="2589"/>
    <cellStyle name="Normal 3 2 2" xfId="1054"/>
    <cellStyle name="Normal 3 2 2 2" xfId="1055"/>
    <cellStyle name="Normal 3 2 2 2 2" xfId="2591"/>
    <cellStyle name="Normal 3 2 2 3" xfId="2590"/>
    <cellStyle name="Normal 3 2 2_Ecom Decorative Pillows Fall2013 Quote Sheet 20131111" xfId="1056"/>
    <cellStyle name="Normal 3 2 3" xfId="1057"/>
    <cellStyle name="Normal 3 2 3 2" xfId="1058"/>
    <cellStyle name="Normal 3 2 3 2 2" xfId="2593"/>
    <cellStyle name="Normal 3 2 3 3" xfId="2592"/>
    <cellStyle name="Normal 3 2 3_Ecom Decorative Pillows Fall2013 Quote Sheet 20131111" xfId="1059"/>
    <cellStyle name="Normal 3 2 4" xfId="1060"/>
    <cellStyle name="Normal 3 2 4 2" xfId="1061"/>
    <cellStyle name="Normal 3 2 4 2 2" xfId="2595"/>
    <cellStyle name="Normal 3 2 4 3" xfId="2594"/>
    <cellStyle name="Normal 3 2 4_Ecom Decorative Pillows Fall2013 Quote Sheet 20131111" xfId="1062"/>
    <cellStyle name="Normal 3 2 5" xfId="1063"/>
    <cellStyle name="Normal 3 2 5 2" xfId="1064"/>
    <cellStyle name="Normal 3 2 5 2 2" xfId="2597"/>
    <cellStyle name="Normal 3 2 5 3" xfId="2596"/>
    <cellStyle name="Normal 3 2 5_Ecom Decorative Pillows Fall2013 Quote Sheet 20131111" xfId="1065"/>
    <cellStyle name="Normal 3 2 6" xfId="1066"/>
    <cellStyle name="Normal 3 2 6 2" xfId="1067"/>
    <cellStyle name="Normal 3 2 6 2 2" xfId="2599"/>
    <cellStyle name="Normal 3 2 6 3" xfId="2598"/>
    <cellStyle name="Normal 3 2 6_Ecom Decorative Pillows Fall2013 Quote Sheet 20131111" xfId="1068"/>
    <cellStyle name="Normal 3 2 7" xfId="1069"/>
    <cellStyle name="Normal 3 2 7 2" xfId="1070"/>
    <cellStyle name="Normal 3 2 7 2 2" xfId="2601"/>
    <cellStyle name="Normal 3 2 7 3" xfId="2600"/>
    <cellStyle name="Normal 3 2 7_Ecom Decorative Pillows Fall2013 Quote Sheet 20131111" xfId="1071"/>
    <cellStyle name="Normal 3 2 8" xfId="1072"/>
    <cellStyle name="Normal 3 2 8 2" xfId="1073"/>
    <cellStyle name="Normal 3 2 8 2 2" xfId="2603"/>
    <cellStyle name="Normal 3 2 8 3" xfId="2602"/>
    <cellStyle name="Normal 3 2 8_Ecom Decorative Pillows Fall2013 Quote Sheet 20131111" xfId="1074"/>
    <cellStyle name="Normal 3 2 9" xfId="1075"/>
    <cellStyle name="Normal 3 2 9 2" xfId="1076"/>
    <cellStyle name="Normal 3 2 9 2 2" xfId="2605"/>
    <cellStyle name="Normal 3 2 9 3" xfId="2604"/>
    <cellStyle name="Normal 3 2 9_Ecom Decorative Pillows Fall2013 Quote Sheet 20131111" xfId="1077"/>
    <cellStyle name="Normal 3 20" xfId="1078"/>
    <cellStyle name="Normal 3 20 2" xfId="1079"/>
    <cellStyle name="Normal 3 20 2 2" xfId="2607"/>
    <cellStyle name="Normal 3 20 3" xfId="2606"/>
    <cellStyle name="Normal 3 20_Ecom Decorative Pillows Fall2013 Quote Sheet 20131111" xfId="1080"/>
    <cellStyle name="Normal 3 21" xfId="1081"/>
    <cellStyle name="Normal 3 21 2" xfId="1082"/>
    <cellStyle name="Normal 3 21 2 2" xfId="2609"/>
    <cellStyle name="Normal 3 21 3" xfId="2608"/>
    <cellStyle name="Normal 3 21_Ecom Decorative Pillows Fall2013 Quote Sheet 20131111" xfId="1083"/>
    <cellStyle name="Normal 3 22" xfId="1084"/>
    <cellStyle name="Normal 3 22 2" xfId="1085"/>
    <cellStyle name="Normal 3 22 2 2" xfId="2611"/>
    <cellStyle name="Normal 3 22 3" xfId="2610"/>
    <cellStyle name="Normal 3 22_Ecom Decorative Pillows Fall2013 Quote Sheet 20131111" xfId="1086"/>
    <cellStyle name="Normal 3 23" xfId="1087"/>
    <cellStyle name="Normal 3 23 2" xfId="1088"/>
    <cellStyle name="Normal 3 23 2 2" xfId="2613"/>
    <cellStyle name="Normal 3 23 3" xfId="2612"/>
    <cellStyle name="Normal 3 23_Ecom Decorative Pillows Fall2013 Quote Sheet 20131111" xfId="1089"/>
    <cellStyle name="Normal 3 24" xfId="1090"/>
    <cellStyle name="Normal 3 24 2" xfId="2614"/>
    <cellStyle name="Normal 3 25" xfId="1091"/>
    <cellStyle name="Normal 3 26" xfId="2259"/>
    <cellStyle name="Normal 3 27" xfId="2564"/>
    <cellStyle name="Normal 3 28" xfId="2994"/>
    <cellStyle name="Normal 3 29" xfId="2996"/>
    <cellStyle name="Normal 3 3" xfId="1092"/>
    <cellStyle name="Normal 3 3 10" xfId="1093"/>
    <cellStyle name="Normal 3 3 10 2" xfId="1094"/>
    <cellStyle name="Normal 3 3 10 2 2" xfId="2616"/>
    <cellStyle name="Normal 3 3 10 3" xfId="2615"/>
    <cellStyle name="Normal 3 3 10_Ecom Decorative Pillows Fall2013 Quote Sheet 20131111" xfId="1095"/>
    <cellStyle name="Normal 3 3 11" xfId="1096"/>
    <cellStyle name="Normal 3 3 11 2" xfId="1097"/>
    <cellStyle name="Normal 3 3 11 2 2" xfId="2618"/>
    <cellStyle name="Normal 3 3 11 3" xfId="2617"/>
    <cellStyle name="Normal 3 3 11_Ecom Decorative Pillows Fall2013 Quote Sheet 20131111" xfId="1098"/>
    <cellStyle name="Normal 3 3 12" xfId="1099"/>
    <cellStyle name="Normal 3 3 12 2" xfId="1100"/>
    <cellStyle name="Normal 3 3 12 2 2" xfId="2620"/>
    <cellStyle name="Normal 3 3 12 3" xfId="2619"/>
    <cellStyle name="Normal 3 3 12_Ecom Decorative Pillows Fall2013 Quote Sheet 20131111" xfId="1101"/>
    <cellStyle name="Normal 3 3 13" xfId="1102"/>
    <cellStyle name="Normal 3 3 13 2" xfId="1103"/>
    <cellStyle name="Normal 3 3 13 2 2" xfId="2622"/>
    <cellStyle name="Normal 3 3 13 3" xfId="2621"/>
    <cellStyle name="Normal 3 3 13_Ecom Decorative Pillows Fall2013 Quote Sheet 20131111" xfId="1104"/>
    <cellStyle name="Normal 3 3 2" xfId="1105"/>
    <cellStyle name="Normal 3 3 2 2" xfId="1106"/>
    <cellStyle name="Normal 3 3 2 2 2" xfId="2624"/>
    <cellStyle name="Normal 3 3 2 3" xfId="2623"/>
    <cellStyle name="Normal 3 3 2_Ecom Decorative Pillows Fall2013 Quote Sheet 20131111" xfId="1107"/>
    <cellStyle name="Normal 3 3 3" xfId="1108"/>
    <cellStyle name="Normal 3 3 3 2" xfId="1109"/>
    <cellStyle name="Normal 3 3 3 2 2" xfId="2626"/>
    <cellStyle name="Normal 3 3 3 3" xfId="2625"/>
    <cellStyle name="Normal 3 3 3_Ecom Decorative Pillows Fall2013 Quote Sheet 20131111" xfId="1110"/>
    <cellStyle name="Normal 3 3 4" xfId="1111"/>
    <cellStyle name="Normal 3 3 4 2" xfId="1112"/>
    <cellStyle name="Normal 3 3 4 2 2" xfId="2628"/>
    <cellStyle name="Normal 3 3 4 3" xfId="2627"/>
    <cellStyle name="Normal 3 3 4_Ecom Decorative Pillows Fall2013 Quote Sheet 20131111" xfId="1113"/>
    <cellStyle name="Normal 3 3 5" xfId="1114"/>
    <cellStyle name="Normal 3 3 5 2" xfId="1115"/>
    <cellStyle name="Normal 3 3 5 2 2" xfId="2630"/>
    <cellStyle name="Normal 3 3 5 3" xfId="2629"/>
    <cellStyle name="Normal 3 3 5_Ecom Decorative Pillows Fall2013 Quote Sheet 20131111" xfId="1116"/>
    <cellStyle name="Normal 3 3 6" xfId="1117"/>
    <cellStyle name="Normal 3 3 6 2" xfId="1118"/>
    <cellStyle name="Normal 3 3 6 2 2" xfId="2632"/>
    <cellStyle name="Normal 3 3 6 3" xfId="2631"/>
    <cellStyle name="Normal 3 3 6_Ecom Decorative Pillows Fall2013 Quote Sheet 20131111" xfId="1119"/>
    <cellStyle name="Normal 3 3 7" xfId="1120"/>
    <cellStyle name="Normal 3 3 7 2" xfId="1121"/>
    <cellStyle name="Normal 3 3 7 2 2" xfId="2634"/>
    <cellStyle name="Normal 3 3 7 3" xfId="2633"/>
    <cellStyle name="Normal 3 3 7_Ecom Decorative Pillows Fall2013 Quote Sheet 20131111" xfId="1122"/>
    <cellStyle name="Normal 3 3 8" xfId="1123"/>
    <cellStyle name="Normal 3 3 8 2" xfId="1124"/>
    <cellStyle name="Normal 3 3 8 2 2" xfId="2636"/>
    <cellStyle name="Normal 3 3 8 3" xfId="2635"/>
    <cellStyle name="Normal 3 3 8_Ecom Decorative Pillows Fall2013 Quote Sheet 20131111" xfId="1125"/>
    <cellStyle name="Normal 3 3 9" xfId="1126"/>
    <cellStyle name="Normal 3 3 9 2" xfId="1127"/>
    <cellStyle name="Normal 3 3 9 2 2" xfId="2638"/>
    <cellStyle name="Normal 3 3 9 3" xfId="2637"/>
    <cellStyle name="Normal 3 3 9_Ecom Decorative Pillows Fall2013 Quote Sheet 20131111" xfId="1128"/>
    <cellStyle name="Normal 3 30" xfId="3032"/>
    <cellStyle name="Normal 3 4" xfId="1129"/>
    <cellStyle name="Normal 3 4 10" xfId="1130"/>
    <cellStyle name="Normal 3 4 10 2" xfId="1131"/>
    <cellStyle name="Normal 3 4 10 2 2" xfId="2640"/>
    <cellStyle name="Normal 3 4 10 3" xfId="2639"/>
    <cellStyle name="Normal 3 4 10_Ecom Decorative Pillows Fall2013 Quote Sheet 20131111" xfId="1132"/>
    <cellStyle name="Normal 3 4 11" xfId="1133"/>
    <cellStyle name="Normal 3 4 11 2" xfId="1134"/>
    <cellStyle name="Normal 3 4 11 2 2" xfId="2642"/>
    <cellStyle name="Normal 3 4 11 3" xfId="2641"/>
    <cellStyle name="Normal 3 4 11_Ecom Decorative Pillows Fall2013 Quote Sheet 20131111" xfId="1135"/>
    <cellStyle name="Normal 3 4 12" xfId="1136"/>
    <cellStyle name="Normal 3 4 12 2" xfId="1137"/>
    <cellStyle name="Normal 3 4 12 2 2" xfId="2644"/>
    <cellStyle name="Normal 3 4 12 3" xfId="2643"/>
    <cellStyle name="Normal 3 4 12_Ecom Decorative Pillows Fall2013 Quote Sheet 20131111" xfId="1138"/>
    <cellStyle name="Normal 3 4 13" xfId="1139"/>
    <cellStyle name="Normal 3 4 13 2" xfId="1140"/>
    <cellStyle name="Normal 3 4 13 2 2" xfId="2646"/>
    <cellStyle name="Normal 3 4 13 3" xfId="2645"/>
    <cellStyle name="Normal 3 4 13_Ecom Decorative Pillows Fall2013 Quote Sheet 20131111" xfId="1141"/>
    <cellStyle name="Normal 3 4 2" xfId="1142"/>
    <cellStyle name="Normal 3 4 2 2" xfId="1143"/>
    <cellStyle name="Normal 3 4 2 2 2" xfId="2648"/>
    <cellStyle name="Normal 3 4 2 3" xfId="2647"/>
    <cellStyle name="Normal 3 4 2_Ecom Decorative Pillows Fall2013 Quote Sheet 20131111" xfId="1144"/>
    <cellStyle name="Normal 3 4 3" xfId="1145"/>
    <cellStyle name="Normal 3 4 3 2" xfId="1146"/>
    <cellStyle name="Normal 3 4 3 2 2" xfId="2650"/>
    <cellStyle name="Normal 3 4 3 3" xfId="2649"/>
    <cellStyle name="Normal 3 4 3_Ecom Decorative Pillows Fall2013 Quote Sheet 20131111" xfId="1147"/>
    <cellStyle name="Normal 3 4 4" xfId="1148"/>
    <cellStyle name="Normal 3 4 4 2" xfId="1149"/>
    <cellStyle name="Normal 3 4 4 2 2" xfId="2652"/>
    <cellStyle name="Normal 3 4 4 3" xfId="2651"/>
    <cellStyle name="Normal 3 4 4_Ecom Decorative Pillows Fall2013 Quote Sheet 20131111" xfId="1150"/>
    <cellStyle name="Normal 3 4 5" xfId="1151"/>
    <cellStyle name="Normal 3 4 5 2" xfId="1152"/>
    <cellStyle name="Normal 3 4 5 2 2" xfId="2654"/>
    <cellStyle name="Normal 3 4 5 3" xfId="2653"/>
    <cellStyle name="Normal 3 4 5_Ecom Decorative Pillows Fall2013 Quote Sheet 20131111" xfId="1153"/>
    <cellStyle name="Normal 3 4 6" xfId="1154"/>
    <cellStyle name="Normal 3 4 6 2" xfId="1155"/>
    <cellStyle name="Normal 3 4 6 2 2" xfId="2656"/>
    <cellStyle name="Normal 3 4 6 3" xfId="2655"/>
    <cellStyle name="Normal 3 4 6_Ecom Decorative Pillows Fall2013 Quote Sheet 20131111" xfId="1156"/>
    <cellStyle name="Normal 3 4 7" xfId="1157"/>
    <cellStyle name="Normal 3 4 7 2" xfId="1158"/>
    <cellStyle name="Normal 3 4 7 2 2" xfId="2658"/>
    <cellStyle name="Normal 3 4 7 3" xfId="2657"/>
    <cellStyle name="Normal 3 4 7_Ecom Decorative Pillows Fall2013 Quote Sheet 20131111" xfId="1159"/>
    <cellStyle name="Normal 3 4 8" xfId="1160"/>
    <cellStyle name="Normal 3 4 8 2" xfId="1161"/>
    <cellStyle name="Normal 3 4 8 2 2" xfId="2660"/>
    <cellStyle name="Normal 3 4 8 3" xfId="2659"/>
    <cellStyle name="Normal 3 4 8_Ecom Decorative Pillows Fall2013 Quote Sheet 20131111" xfId="1162"/>
    <cellStyle name="Normal 3 4 9" xfId="1163"/>
    <cellStyle name="Normal 3 4 9 2" xfId="1164"/>
    <cellStyle name="Normal 3 4 9 2 2" xfId="2662"/>
    <cellStyle name="Normal 3 4 9 3" xfId="2661"/>
    <cellStyle name="Normal 3 4 9_Ecom Decorative Pillows Fall2013 Quote Sheet 20131111" xfId="1165"/>
    <cellStyle name="Normal 3 5" xfId="1166"/>
    <cellStyle name="Normal 3 5 10" xfId="1167"/>
    <cellStyle name="Normal 3 5 10 2" xfId="1168"/>
    <cellStyle name="Normal 3 5 10 2 2" xfId="2664"/>
    <cellStyle name="Normal 3 5 10 3" xfId="2663"/>
    <cellStyle name="Normal 3 5 10_Ecom Decorative Pillows Fall2013 Quote Sheet 20131111" xfId="1169"/>
    <cellStyle name="Normal 3 5 11" xfId="1170"/>
    <cellStyle name="Normal 3 5 11 2" xfId="1171"/>
    <cellStyle name="Normal 3 5 11 2 2" xfId="2666"/>
    <cellStyle name="Normal 3 5 11 3" xfId="2665"/>
    <cellStyle name="Normal 3 5 11_Ecom Decorative Pillows Fall2013 Quote Sheet 20131111" xfId="1172"/>
    <cellStyle name="Normal 3 5 12" xfId="1173"/>
    <cellStyle name="Normal 3 5 12 2" xfId="1174"/>
    <cellStyle name="Normal 3 5 12 2 2" xfId="2668"/>
    <cellStyle name="Normal 3 5 12 3" xfId="2667"/>
    <cellStyle name="Normal 3 5 12_Ecom Decorative Pillows Fall2013 Quote Sheet 20131111" xfId="1175"/>
    <cellStyle name="Normal 3 5 13" xfId="1176"/>
    <cellStyle name="Normal 3 5 13 2" xfId="1177"/>
    <cellStyle name="Normal 3 5 13 2 2" xfId="2670"/>
    <cellStyle name="Normal 3 5 13 3" xfId="2669"/>
    <cellStyle name="Normal 3 5 13_Ecom Decorative Pillows Fall2013 Quote Sheet 20131111" xfId="1178"/>
    <cellStyle name="Normal 3 5 2" xfId="1179"/>
    <cellStyle name="Normal 3 5 2 2" xfId="1180"/>
    <cellStyle name="Normal 3 5 2 2 2" xfId="2672"/>
    <cellStyle name="Normal 3 5 2 3" xfId="2671"/>
    <cellStyle name="Normal 3 5 2_Ecom Decorative Pillows Fall2013 Quote Sheet 20131111" xfId="1181"/>
    <cellStyle name="Normal 3 5 3" xfId="1182"/>
    <cellStyle name="Normal 3 5 3 2" xfId="1183"/>
    <cellStyle name="Normal 3 5 3 2 2" xfId="2674"/>
    <cellStyle name="Normal 3 5 3 3" xfId="2673"/>
    <cellStyle name="Normal 3 5 3_Ecom Decorative Pillows Fall2013 Quote Sheet 20131111" xfId="1184"/>
    <cellStyle name="Normal 3 5 4" xfId="1185"/>
    <cellStyle name="Normal 3 5 4 2" xfId="1186"/>
    <cellStyle name="Normal 3 5 4 2 2" xfId="2676"/>
    <cellStyle name="Normal 3 5 4 3" xfId="2675"/>
    <cellStyle name="Normal 3 5 4_Ecom Decorative Pillows Fall2013 Quote Sheet 20131111" xfId="1187"/>
    <cellStyle name="Normal 3 5 5" xfId="1188"/>
    <cellStyle name="Normal 3 5 5 2" xfId="1189"/>
    <cellStyle name="Normal 3 5 5 2 2" xfId="2678"/>
    <cellStyle name="Normal 3 5 5 3" xfId="2677"/>
    <cellStyle name="Normal 3 5 5_Ecom Decorative Pillows Fall2013 Quote Sheet 20131111" xfId="1190"/>
    <cellStyle name="Normal 3 5 6" xfId="1191"/>
    <cellStyle name="Normal 3 5 6 2" xfId="1192"/>
    <cellStyle name="Normal 3 5 6 2 2" xfId="2680"/>
    <cellStyle name="Normal 3 5 6 3" xfId="2679"/>
    <cellStyle name="Normal 3 5 6_Ecom Decorative Pillows Fall2013 Quote Sheet 20131111" xfId="1193"/>
    <cellStyle name="Normal 3 5 7" xfId="1194"/>
    <cellStyle name="Normal 3 5 7 2" xfId="1195"/>
    <cellStyle name="Normal 3 5 7 2 2" xfId="2682"/>
    <cellStyle name="Normal 3 5 7 3" xfId="2681"/>
    <cellStyle name="Normal 3 5 7_Ecom Decorative Pillows Fall2013 Quote Sheet 20131111" xfId="1196"/>
    <cellStyle name="Normal 3 5 8" xfId="1197"/>
    <cellStyle name="Normal 3 5 8 2" xfId="1198"/>
    <cellStyle name="Normal 3 5 8 2 2" xfId="2684"/>
    <cellStyle name="Normal 3 5 8 3" xfId="2683"/>
    <cellStyle name="Normal 3 5 8_Ecom Decorative Pillows Fall2013 Quote Sheet 20131111" xfId="1199"/>
    <cellStyle name="Normal 3 5 9" xfId="1200"/>
    <cellStyle name="Normal 3 5 9 2" xfId="1201"/>
    <cellStyle name="Normal 3 5 9 2 2" xfId="2686"/>
    <cellStyle name="Normal 3 5 9 3" xfId="2685"/>
    <cellStyle name="Normal 3 5 9_Ecom Decorative Pillows Fall2013 Quote Sheet 20131111" xfId="1202"/>
    <cellStyle name="Normal 3 6" xfId="1203"/>
    <cellStyle name="Normal 3 6 10" xfId="1204"/>
    <cellStyle name="Normal 3 6 10 2" xfId="1205"/>
    <cellStyle name="Normal 3 6 10 2 2" xfId="2688"/>
    <cellStyle name="Normal 3 6 10 3" xfId="2687"/>
    <cellStyle name="Normal 3 6 10_Ecom Decorative Pillows Fall2013 Quote Sheet 20131111" xfId="1206"/>
    <cellStyle name="Normal 3 6 11" xfId="1207"/>
    <cellStyle name="Normal 3 6 11 2" xfId="1208"/>
    <cellStyle name="Normal 3 6 11 2 2" xfId="2690"/>
    <cellStyle name="Normal 3 6 11 3" xfId="2689"/>
    <cellStyle name="Normal 3 6 11_Ecom Decorative Pillows Fall2013 Quote Sheet 20131111" xfId="1209"/>
    <cellStyle name="Normal 3 6 12" xfId="1210"/>
    <cellStyle name="Normal 3 6 12 2" xfId="1211"/>
    <cellStyle name="Normal 3 6 12 2 2" xfId="2692"/>
    <cellStyle name="Normal 3 6 12 3" xfId="2691"/>
    <cellStyle name="Normal 3 6 12_Ecom Decorative Pillows Fall2013 Quote Sheet 20131111" xfId="1212"/>
    <cellStyle name="Normal 3 6 13" xfId="1213"/>
    <cellStyle name="Normal 3 6 13 2" xfId="1214"/>
    <cellStyle name="Normal 3 6 13 2 2" xfId="2694"/>
    <cellStyle name="Normal 3 6 13 3" xfId="2693"/>
    <cellStyle name="Normal 3 6 13_Ecom Decorative Pillows Fall2013 Quote Sheet 20131111" xfId="1215"/>
    <cellStyle name="Normal 3 6 2" xfId="1216"/>
    <cellStyle name="Normal 3 6 2 2" xfId="1217"/>
    <cellStyle name="Normal 3 6 2 2 2" xfId="2696"/>
    <cellStyle name="Normal 3 6 2 3" xfId="2695"/>
    <cellStyle name="Normal 3 6 2_Ecom Decorative Pillows Fall2013 Quote Sheet 20131111" xfId="1218"/>
    <cellStyle name="Normal 3 6 3" xfId="1219"/>
    <cellStyle name="Normal 3 6 3 2" xfId="1220"/>
    <cellStyle name="Normal 3 6 3 2 2" xfId="2698"/>
    <cellStyle name="Normal 3 6 3 3" xfId="2697"/>
    <cellStyle name="Normal 3 6 3_Ecom Decorative Pillows Fall2013 Quote Sheet 20131111" xfId="1221"/>
    <cellStyle name="Normal 3 6 4" xfId="1222"/>
    <cellStyle name="Normal 3 6 4 2" xfId="1223"/>
    <cellStyle name="Normal 3 6 4 2 2" xfId="2700"/>
    <cellStyle name="Normal 3 6 4 3" xfId="2699"/>
    <cellStyle name="Normal 3 6 4_Ecom Decorative Pillows Fall2013 Quote Sheet 20131111" xfId="1224"/>
    <cellStyle name="Normal 3 6 5" xfId="1225"/>
    <cellStyle name="Normal 3 6 5 2" xfId="1226"/>
    <cellStyle name="Normal 3 6 5 2 2" xfId="2702"/>
    <cellStyle name="Normal 3 6 5 3" xfId="2701"/>
    <cellStyle name="Normal 3 6 5_Ecom Decorative Pillows Fall2013 Quote Sheet 20131111" xfId="1227"/>
    <cellStyle name="Normal 3 6 6" xfId="1228"/>
    <cellStyle name="Normal 3 6 6 2" xfId="1229"/>
    <cellStyle name="Normal 3 6 6 2 2" xfId="2704"/>
    <cellStyle name="Normal 3 6 6 3" xfId="2703"/>
    <cellStyle name="Normal 3 6 6_Ecom Decorative Pillows Fall2013 Quote Sheet 20131111" xfId="1230"/>
    <cellStyle name="Normal 3 6 7" xfId="1231"/>
    <cellStyle name="Normal 3 6 7 2" xfId="1232"/>
    <cellStyle name="Normal 3 6 7 2 2" xfId="2706"/>
    <cellStyle name="Normal 3 6 7 3" xfId="2705"/>
    <cellStyle name="Normal 3 6 7_Ecom Decorative Pillows Fall2013 Quote Sheet 20131111" xfId="1233"/>
    <cellStyle name="Normal 3 6 8" xfId="1234"/>
    <cellStyle name="Normal 3 6 8 2" xfId="1235"/>
    <cellStyle name="Normal 3 6 8 2 2" xfId="2708"/>
    <cellStyle name="Normal 3 6 8 3" xfId="2707"/>
    <cellStyle name="Normal 3 6 8_Ecom Decorative Pillows Fall2013 Quote Sheet 20131111" xfId="1236"/>
    <cellStyle name="Normal 3 6 9" xfId="1237"/>
    <cellStyle name="Normal 3 6 9 2" xfId="1238"/>
    <cellStyle name="Normal 3 6 9 2 2" xfId="2710"/>
    <cellStyle name="Normal 3 6 9 3" xfId="2709"/>
    <cellStyle name="Normal 3 6 9_Ecom Decorative Pillows Fall2013 Quote Sheet 20131111" xfId="1239"/>
    <cellStyle name="Normal 3 7" xfId="1240"/>
    <cellStyle name="Normal 3 7 10" xfId="1241"/>
    <cellStyle name="Normal 3 7 10 2" xfId="1242"/>
    <cellStyle name="Normal 3 7 10 2 2" xfId="2712"/>
    <cellStyle name="Normal 3 7 10 3" xfId="2711"/>
    <cellStyle name="Normal 3 7 10_Ecom Decorative Pillows Fall2013 Quote Sheet 20131111" xfId="1243"/>
    <cellStyle name="Normal 3 7 11" xfId="1244"/>
    <cellStyle name="Normal 3 7 11 2" xfId="1245"/>
    <cellStyle name="Normal 3 7 11 2 2" xfId="2714"/>
    <cellStyle name="Normal 3 7 11 3" xfId="2713"/>
    <cellStyle name="Normal 3 7 11_Ecom Decorative Pillows Fall2013 Quote Sheet 20131111" xfId="1246"/>
    <cellStyle name="Normal 3 7 12" xfId="1247"/>
    <cellStyle name="Normal 3 7 12 2" xfId="1248"/>
    <cellStyle name="Normal 3 7 12 2 2" xfId="2716"/>
    <cellStyle name="Normal 3 7 12 3" xfId="2715"/>
    <cellStyle name="Normal 3 7 12_Ecom Decorative Pillows Fall2013 Quote Sheet 20131111" xfId="1249"/>
    <cellStyle name="Normal 3 7 13" xfId="1250"/>
    <cellStyle name="Normal 3 7 13 2" xfId="1251"/>
    <cellStyle name="Normal 3 7 13 2 2" xfId="2718"/>
    <cellStyle name="Normal 3 7 13 3" xfId="2717"/>
    <cellStyle name="Normal 3 7 13_Ecom Decorative Pillows Fall2013 Quote Sheet 20131111" xfId="1252"/>
    <cellStyle name="Normal 3 7 2" xfId="1253"/>
    <cellStyle name="Normal 3 7 2 2" xfId="1254"/>
    <cellStyle name="Normal 3 7 2 2 2" xfId="2720"/>
    <cellStyle name="Normal 3 7 2 3" xfId="2719"/>
    <cellStyle name="Normal 3 7 2_Ecom Decorative Pillows Fall2013 Quote Sheet 20131111" xfId="1255"/>
    <cellStyle name="Normal 3 7 3" xfId="1256"/>
    <cellStyle name="Normal 3 7 3 2" xfId="1257"/>
    <cellStyle name="Normal 3 7 3 2 2" xfId="2722"/>
    <cellStyle name="Normal 3 7 3 3" xfId="2721"/>
    <cellStyle name="Normal 3 7 3_Ecom Decorative Pillows Fall2013 Quote Sheet 20131111" xfId="1258"/>
    <cellStyle name="Normal 3 7 4" xfId="1259"/>
    <cellStyle name="Normal 3 7 4 2" xfId="1260"/>
    <cellStyle name="Normal 3 7 4 2 2" xfId="2724"/>
    <cellStyle name="Normal 3 7 4 3" xfId="2723"/>
    <cellStyle name="Normal 3 7 4_Ecom Decorative Pillows Fall2013 Quote Sheet 20131111" xfId="1261"/>
    <cellStyle name="Normal 3 7 5" xfId="1262"/>
    <cellStyle name="Normal 3 7 5 2" xfId="1263"/>
    <cellStyle name="Normal 3 7 5 2 2" xfId="2726"/>
    <cellStyle name="Normal 3 7 5 3" xfId="2725"/>
    <cellStyle name="Normal 3 7 5_Ecom Decorative Pillows Fall2013 Quote Sheet 20131111" xfId="1264"/>
    <cellStyle name="Normal 3 7 6" xfId="1265"/>
    <cellStyle name="Normal 3 7 6 2" xfId="1266"/>
    <cellStyle name="Normal 3 7 6 2 2" xfId="2728"/>
    <cellStyle name="Normal 3 7 6 3" xfId="2727"/>
    <cellStyle name="Normal 3 7 6_Ecom Decorative Pillows Fall2013 Quote Sheet 20131111" xfId="1267"/>
    <cellStyle name="Normal 3 7 7" xfId="1268"/>
    <cellStyle name="Normal 3 7 7 2" xfId="1269"/>
    <cellStyle name="Normal 3 7 7 2 2" xfId="2730"/>
    <cellStyle name="Normal 3 7 7 3" xfId="2729"/>
    <cellStyle name="Normal 3 7 7_Ecom Decorative Pillows Fall2013 Quote Sheet 20131111" xfId="1270"/>
    <cellStyle name="Normal 3 7 8" xfId="1271"/>
    <cellStyle name="Normal 3 7 8 2" xfId="1272"/>
    <cellStyle name="Normal 3 7 8 2 2" xfId="2732"/>
    <cellStyle name="Normal 3 7 8 3" xfId="2731"/>
    <cellStyle name="Normal 3 7 8_Ecom Decorative Pillows Fall2013 Quote Sheet 20131111" xfId="1273"/>
    <cellStyle name="Normal 3 7 9" xfId="1274"/>
    <cellStyle name="Normal 3 7 9 2" xfId="1275"/>
    <cellStyle name="Normal 3 7 9 2 2" xfId="2734"/>
    <cellStyle name="Normal 3 7 9 3" xfId="2733"/>
    <cellStyle name="Normal 3 7 9_Ecom Decorative Pillows Fall2013 Quote Sheet 20131111" xfId="1276"/>
    <cellStyle name="Normal 3 8" xfId="1277"/>
    <cellStyle name="Normal 3 9" xfId="1278"/>
    <cellStyle name="Normal 3_December '14 TM Echo and N Natori panel pair" xfId="1279"/>
    <cellStyle name="Normal 30" xfId="3347"/>
    <cellStyle name="Normal 4" xfId="1280"/>
    <cellStyle name="Normal 4 10" xfId="1281"/>
    <cellStyle name="Normal 4 10 2" xfId="1282"/>
    <cellStyle name="Normal 4 10 2 2" xfId="2736"/>
    <cellStyle name="Normal 4 10 3" xfId="2735"/>
    <cellStyle name="Normal 4 10_Ecom Decorative Pillows Fall2013 Quote Sheet 20131111" xfId="1283"/>
    <cellStyle name="Normal 4 11" xfId="1284"/>
    <cellStyle name="Normal 4 11 2" xfId="1285"/>
    <cellStyle name="Normal 4 11 2 2" xfId="2738"/>
    <cellStyle name="Normal 4 11 3" xfId="2737"/>
    <cellStyle name="Normal 4 11_Ecom Decorative Pillows Fall2013 Quote Sheet 20131111" xfId="1286"/>
    <cellStyle name="Normal 4 12" xfId="1287"/>
    <cellStyle name="Normal 4 12 2" xfId="1288"/>
    <cellStyle name="Normal 4 12 2 2" xfId="2740"/>
    <cellStyle name="Normal 4 12 3" xfId="2739"/>
    <cellStyle name="Normal 4 12_Ecom Decorative Pillows Fall2013 Quote Sheet 20131111" xfId="1289"/>
    <cellStyle name="Normal 4 13" xfId="1290"/>
    <cellStyle name="Normal 4 13 2" xfId="1291"/>
    <cellStyle name="Normal 4 13 2 2" xfId="2742"/>
    <cellStyle name="Normal 4 13 3" xfId="2741"/>
    <cellStyle name="Normal 4 13_Ecom Decorative Pillows Fall2013 Quote Sheet 20131111" xfId="1292"/>
    <cellStyle name="Normal 4 14" xfId="1293"/>
    <cellStyle name="Normal 4 14 2" xfId="1294"/>
    <cellStyle name="Normal 4 14 2 2" xfId="2744"/>
    <cellStyle name="Normal 4 14 3" xfId="2743"/>
    <cellStyle name="Normal 4 14_Ecom Decorative Pillows Fall2013 Quote Sheet 20131111" xfId="1295"/>
    <cellStyle name="Normal 4 15" xfId="1296"/>
    <cellStyle name="Normal 4 15 2" xfId="1297"/>
    <cellStyle name="Normal 4 15 2 2" xfId="2746"/>
    <cellStyle name="Normal 4 15 3" xfId="2745"/>
    <cellStyle name="Normal 4 15_Ecom Decorative Pillows Fall2013 Quote Sheet 20131111" xfId="1298"/>
    <cellStyle name="Normal 4 16" xfId="1299"/>
    <cellStyle name="Normal 4 16 2" xfId="1300"/>
    <cellStyle name="Normal 4 16 2 2" xfId="2748"/>
    <cellStyle name="Normal 4 16 3" xfId="2747"/>
    <cellStyle name="Normal 4 16_Ecom Decorative Pillows Fall2013 Quote Sheet 20131111" xfId="1301"/>
    <cellStyle name="Normal 4 17" xfId="1302"/>
    <cellStyle name="Normal 4 17 2" xfId="1303"/>
    <cellStyle name="Normal 4 17 2 2" xfId="2750"/>
    <cellStyle name="Normal 4 17 3" xfId="2749"/>
    <cellStyle name="Normal 4 17_Ecom Decorative Pillows Fall2013 Quote Sheet 20131111" xfId="1304"/>
    <cellStyle name="Normal 4 18" xfId="1305"/>
    <cellStyle name="Normal 4 18 2" xfId="1306"/>
    <cellStyle name="Normal 4 18 2 2" xfId="2752"/>
    <cellStyle name="Normal 4 18 3" xfId="2751"/>
    <cellStyle name="Normal 4 18_Ecom Decorative Pillows Fall2013 Quote Sheet 20131111" xfId="1307"/>
    <cellStyle name="Normal 4 2" xfId="1308"/>
    <cellStyle name="Normal 4 2 2" xfId="1309"/>
    <cellStyle name="Normal 4 2 2 2" xfId="2754"/>
    <cellStyle name="Normal 4 2 3" xfId="1310"/>
    <cellStyle name="Normal 4 2 4" xfId="2753"/>
    <cellStyle name="Normal 4 2_Ecom Decorative Pillows Fall2013 Quote Sheet 20131111" xfId="1311"/>
    <cellStyle name="Normal 4 3" xfId="1312"/>
    <cellStyle name="Normal 4 3 2" xfId="1313"/>
    <cellStyle name="Normal 4 3 2 2" xfId="2756"/>
    <cellStyle name="Normal 4 3 3" xfId="2755"/>
    <cellStyle name="Normal 4 3_Ecom Decorative Pillows Fall2013 Quote Sheet 20131111" xfId="1314"/>
    <cellStyle name="Normal 4 4" xfId="1315"/>
    <cellStyle name="Normal 4 4 2" xfId="1316"/>
    <cellStyle name="Normal 4 4 2 2" xfId="2758"/>
    <cellStyle name="Normal 4 4 3" xfId="2757"/>
    <cellStyle name="Normal 4 4_Ecom Decorative Pillows Fall2013 Quote Sheet 20131111" xfId="1317"/>
    <cellStyle name="Normal 4 5" xfId="1318"/>
    <cellStyle name="Normal 4 5 2" xfId="1319"/>
    <cellStyle name="Normal 4 5 2 2" xfId="2760"/>
    <cellStyle name="Normal 4 5 3" xfId="2759"/>
    <cellStyle name="Normal 4 5_Ecom Decorative Pillows Fall2013 Quote Sheet 20131111" xfId="1320"/>
    <cellStyle name="Normal 4 6" xfId="1321"/>
    <cellStyle name="Normal 4 6 2" xfId="1322"/>
    <cellStyle name="Normal 4 6 2 2" xfId="2762"/>
    <cellStyle name="Normal 4 6 3" xfId="2761"/>
    <cellStyle name="Normal 4 6_Ecom Decorative Pillows Fall2013 Quote Sheet 20131111" xfId="1323"/>
    <cellStyle name="Normal 4 7" xfId="1324"/>
    <cellStyle name="Normal 4 7 2" xfId="1325"/>
    <cellStyle name="Normal 4 7 2 2" xfId="2764"/>
    <cellStyle name="Normal 4 7 3" xfId="2763"/>
    <cellStyle name="Normal 4 7_Ecom Decorative Pillows Fall2013 Quote Sheet 20131111" xfId="1326"/>
    <cellStyle name="Normal 4 8" xfId="1327"/>
    <cellStyle name="Normal 4 8 2" xfId="1328"/>
    <cellStyle name="Normal 4 8 2 2" xfId="2766"/>
    <cellStyle name="Normal 4 8 3" xfId="2765"/>
    <cellStyle name="Normal 4 8_Ecom Decorative Pillows Fall2013 Quote Sheet 20131111" xfId="1329"/>
    <cellStyle name="Normal 4 9" xfId="1330"/>
    <cellStyle name="Normal 4 9 2" xfId="1331"/>
    <cellStyle name="Normal 4 9 2 2" xfId="2768"/>
    <cellStyle name="Normal 4 9 3" xfId="2767"/>
    <cellStyle name="Normal 4 9_Ecom Decorative Pillows Fall2013 Quote Sheet 20131111" xfId="1332"/>
    <cellStyle name="Normal 41" xfId="1333"/>
    <cellStyle name="Normal 46" xfId="1334"/>
    <cellStyle name="Normal 47" xfId="1335"/>
    <cellStyle name="Normal 48" xfId="1336"/>
    <cellStyle name="Normal 49 2" xfId="1337"/>
    <cellStyle name="Normal 49 3" xfId="1338"/>
    <cellStyle name="Normal 5" xfId="1339"/>
    <cellStyle name="Normal 5 10" xfId="1340"/>
    <cellStyle name="Normal 5 10 2" xfId="1341"/>
    <cellStyle name="Normal 5 10 2 2" xfId="2771"/>
    <cellStyle name="Normal 5 10 3" xfId="2770"/>
    <cellStyle name="Normal 5 10_Ecom Decorative Pillows Fall2013 Quote Sheet 20131111" xfId="1342"/>
    <cellStyle name="Normal 5 11" xfId="1343"/>
    <cellStyle name="Normal 5 11 2" xfId="1344"/>
    <cellStyle name="Normal 5 11 2 2" xfId="2773"/>
    <cellStyle name="Normal 5 11 3" xfId="2772"/>
    <cellStyle name="Normal 5 11_Ecom Decorative Pillows Fall2013 Quote Sheet 20131111" xfId="1345"/>
    <cellStyle name="Normal 5 12" xfId="1346"/>
    <cellStyle name="Normal 5 12 2" xfId="1347"/>
    <cellStyle name="Normal 5 12 2 2" xfId="2775"/>
    <cellStyle name="Normal 5 12 3" xfId="2774"/>
    <cellStyle name="Normal 5 12_Ecom Decorative Pillows Fall2013 Quote Sheet 20131111" xfId="1348"/>
    <cellStyle name="Normal 5 13" xfId="1349"/>
    <cellStyle name="Normal 5 13 2" xfId="1350"/>
    <cellStyle name="Normal 5 13 2 2" xfId="2777"/>
    <cellStyle name="Normal 5 13 3" xfId="2776"/>
    <cellStyle name="Normal 5 13_Ecom Decorative Pillows Fall2013 Quote Sheet 20131111" xfId="1351"/>
    <cellStyle name="Normal 5 14" xfId="1352"/>
    <cellStyle name="Normal 5 14 2" xfId="1353"/>
    <cellStyle name="Normal 5 14 2 2" xfId="2779"/>
    <cellStyle name="Normal 5 14 3" xfId="2778"/>
    <cellStyle name="Normal 5 14_Ecom Decorative Pillows Fall2013 Quote Sheet 20131111" xfId="1354"/>
    <cellStyle name="Normal 5 15" xfId="1355"/>
    <cellStyle name="Normal 5 15 2" xfId="1356"/>
    <cellStyle name="Normal 5 15 2 2" xfId="2781"/>
    <cellStyle name="Normal 5 15 3" xfId="2780"/>
    <cellStyle name="Normal 5 15_Ecom Decorative Pillows Fall2013 Quote Sheet 20131111" xfId="1357"/>
    <cellStyle name="Normal 5 16" xfId="1358"/>
    <cellStyle name="Normal 5 16 2" xfId="1359"/>
    <cellStyle name="Normal 5 16 2 2" xfId="2783"/>
    <cellStyle name="Normal 5 16 3" xfId="2782"/>
    <cellStyle name="Normal 5 16_Ecom Decorative Pillows Fall2013 Quote Sheet 20131111" xfId="1360"/>
    <cellStyle name="Normal 5 17" xfId="1361"/>
    <cellStyle name="Normal 5 17 2" xfId="1362"/>
    <cellStyle name="Normal 5 17 2 2" xfId="2785"/>
    <cellStyle name="Normal 5 17 3" xfId="2784"/>
    <cellStyle name="Normal 5 17_Ecom Decorative Pillows Fall2013 Quote Sheet 20131111" xfId="1363"/>
    <cellStyle name="Normal 5 18" xfId="1364"/>
    <cellStyle name="Normal 5 18 2" xfId="1365"/>
    <cellStyle name="Normal 5 18 2 2" xfId="2787"/>
    <cellStyle name="Normal 5 18 3" xfId="2786"/>
    <cellStyle name="Normal 5 18_Ecom Decorative Pillows Fall2013 Quote Sheet 20131111" xfId="1366"/>
    <cellStyle name="Normal 5 19" xfId="2769"/>
    <cellStyle name="Normal 5 2" xfId="1367"/>
    <cellStyle name="Normal 5 2 2" xfId="1368"/>
    <cellStyle name="Normal 5 2 2 2" xfId="2789"/>
    <cellStyle name="Normal 5 2 3" xfId="2788"/>
    <cellStyle name="Normal 5 2_Ecom Decorative Pillows Fall2013 Quote Sheet 20131111" xfId="1369"/>
    <cellStyle name="Normal 5 20" xfId="2995"/>
    <cellStyle name="Normal 5 21" xfId="3013"/>
    <cellStyle name="Normal 5 22" xfId="3033"/>
    <cellStyle name="Normal 5 3" xfId="1370"/>
    <cellStyle name="Normal 5 3 2" xfId="1371"/>
    <cellStyle name="Normal 5 3 2 2" xfId="2791"/>
    <cellStyle name="Normal 5 3 3" xfId="2790"/>
    <cellStyle name="Normal 5 3_Ecom Decorative Pillows Fall2013 Quote Sheet 20131111" xfId="1372"/>
    <cellStyle name="Normal 5 4" xfId="1373"/>
    <cellStyle name="Normal 5 4 2" xfId="1374"/>
    <cellStyle name="Normal 5 4 2 2" xfId="2793"/>
    <cellStyle name="Normal 5 4 3" xfId="2792"/>
    <cellStyle name="Normal 5 4_Ecom Decorative Pillows Fall2013 Quote Sheet 20131111" xfId="1375"/>
    <cellStyle name="Normal 5 5" xfId="1376"/>
    <cellStyle name="Normal 5 5 2" xfId="1377"/>
    <cellStyle name="Normal 5 5 2 2" xfId="2795"/>
    <cellStyle name="Normal 5 5 3" xfId="2794"/>
    <cellStyle name="Normal 5 5_Ecom Decorative Pillows Fall2013 Quote Sheet 20131111" xfId="1378"/>
    <cellStyle name="Normal 5 6" xfId="1379"/>
    <cellStyle name="Normal 5 6 2" xfId="1380"/>
    <cellStyle name="Normal 5 6 2 2" xfId="2797"/>
    <cellStyle name="Normal 5 6 3" xfId="2796"/>
    <cellStyle name="Normal 5 6_Ecom Decorative Pillows Fall2013 Quote Sheet 20131111" xfId="1381"/>
    <cellStyle name="Normal 5 7" xfId="1382"/>
    <cellStyle name="Normal 5 7 2" xfId="1383"/>
    <cellStyle name="Normal 5 7 2 2" xfId="2799"/>
    <cellStyle name="Normal 5 7 3" xfId="2798"/>
    <cellStyle name="Normal 5 7_Ecom Decorative Pillows Fall2013 Quote Sheet 20131111" xfId="1384"/>
    <cellStyle name="Normal 5 8" xfId="1385"/>
    <cellStyle name="Normal 5 8 2" xfId="1386"/>
    <cellStyle name="Normal 5 8 2 2" xfId="2801"/>
    <cellStyle name="Normal 5 8 3" xfId="2800"/>
    <cellStyle name="Normal 5 8_Ecom Decorative Pillows Fall2013 Quote Sheet 20131111" xfId="1387"/>
    <cellStyle name="Normal 5 9" xfId="1388"/>
    <cellStyle name="Normal 5 9 2" xfId="1389"/>
    <cellStyle name="Normal 5 9 2 2" xfId="2803"/>
    <cellStyle name="Normal 5 9 3" xfId="2802"/>
    <cellStyle name="Normal 5 9_Ecom Decorative Pillows Fall2013 Quote Sheet 20131111" xfId="1390"/>
    <cellStyle name="Normal 5_December '14 TM Echo and N Natori panel pair" xfId="1391"/>
    <cellStyle name="Normal 50 2" xfId="1392"/>
    <cellStyle name="Normal 50 3" xfId="1393"/>
    <cellStyle name="Normal 51 2" xfId="1394"/>
    <cellStyle name="Normal 51 3" xfId="1395"/>
    <cellStyle name="Normal 52 2" xfId="1396"/>
    <cellStyle name="Normal 52 3" xfId="1397"/>
    <cellStyle name="Normal 53 2" xfId="1398"/>
    <cellStyle name="Normal 53 3" xfId="1399"/>
    <cellStyle name="Normal 54 2" xfId="1400"/>
    <cellStyle name="Normal 54 3" xfId="1401"/>
    <cellStyle name="Normal 55 2" xfId="1402"/>
    <cellStyle name="Normal 55 3" xfId="1403"/>
    <cellStyle name="Normal 56 2" xfId="1404"/>
    <cellStyle name="Normal 56 3" xfId="1405"/>
    <cellStyle name="Normal 57 2" xfId="1406"/>
    <cellStyle name="Normal 57 3" xfId="1407"/>
    <cellStyle name="Normal 58 2" xfId="1408"/>
    <cellStyle name="Normal 58 3" xfId="1409"/>
    <cellStyle name="Normal 59 2" xfId="1410"/>
    <cellStyle name="Normal 59 3" xfId="1411"/>
    <cellStyle name="Normal 6" xfId="1412"/>
    <cellStyle name="Normal 6 2" xfId="2804"/>
    <cellStyle name="Normal 60 2" xfId="1413"/>
    <cellStyle name="Normal 60 3" xfId="1414"/>
    <cellStyle name="Normal 61 2" xfId="1415"/>
    <cellStyle name="Normal 61 3" xfId="1416"/>
    <cellStyle name="Normal 62 2" xfId="1417"/>
    <cellStyle name="Normal 62 3" xfId="1418"/>
    <cellStyle name="Normal 63 2" xfId="1419"/>
    <cellStyle name="Normal 63 3" xfId="1420"/>
    <cellStyle name="Normal 64 2" xfId="1421"/>
    <cellStyle name="Normal 64 3" xfId="1422"/>
    <cellStyle name="Normal 65 2" xfId="1423"/>
    <cellStyle name="Normal 65 3" xfId="1424"/>
    <cellStyle name="Normal 66 2" xfId="1425"/>
    <cellStyle name="Normal 66 3" xfId="1426"/>
    <cellStyle name="Normal 67 2" xfId="1427"/>
    <cellStyle name="Normal 67 3" xfId="1428"/>
    <cellStyle name="Normal 68 2" xfId="1429"/>
    <cellStyle name="Normal 68 3" xfId="1430"/>
    <cellStyle name="Normal 69 2" xfId="1431"/>
    <cellStyle name="Normal 69 3" xfId="1432"/>
    <cellStyle name="Normal 7" xfId="1433"/>
    <cellStyle name="Normal 7 10" xfId="1434"/>
    <cellStyle name="Normal 7 10 2" xfId="1435"/>
    <cellStyle name="Normal 7 10 2 2" xfId="2806"/>
    <cellStyle name="Normal 7 10 3" xfId="2805"/>
    <cellStyle name="Normal 7 10_Ecom Decorative Pillows Fall2013 Quote Sheet 20131111" xfId="1436"/>
    <cellStyle name="Normal 7 11" xfId="1437"/>
    <cellStyle name="Normal 7 11 2" xfId="1438"/>
    <cellStyle name="Normal 7 11 2 2" xfId="2808"/>
    <cellStyle name="Normal 7 11 3" xfId="2807"/>
    <cellStyle name="Normal 7 11_Ecom Decorative Pillows Fall2013 Quote Sheet 20131111" xfId="1439"/>
    <cellStyle name="Normal 7 12" xfId="1440"/>
    <cellStyle name="Normal 7 12 2" xfId="1441"/>
    <cellStyle name="Normal 7 12 2 2" xfId="2810"/>
    <cellStyle name="Normal 7 12 3" xfId="2809"/>
    <cellStyle name="Normal 7 12_Ecom Decorative Pillows Fall2013 Quote Sheet 20131111" xfId="1442"/>
    <cellStyle name="Normal 7 13" xfId="1443"/>
    <cellStyle name="Normal 7 13 2" xfId="1444"/>
    <cellStyle name="Normal 7 13 2 2" xfId="2812"/>
    <cellStyle name="Normal 7 13 3" xfId="2811"/>
    <cellStyle name="Normal 7 13_Ecom Decorative Pillows Fall2013 Quote Sheet 20131111" xfId="1445"/>
    <cellStyle name="Normal 7 14" xfId="1446"/>
    <cellStyle name="Normal 7 14 2" xfId="1447"/>
    <cellStyle name="Normal 7 14 2 2" xfId="2814"/>
    <cellStyle name="Normal 7 14 3" xfId="2813"/>
    <cellStyle name="Normal 7 14_Ecom Decorative Pillows Fall2013 Quote Sheet 20131111" xfId="1448"/>
    <cellStyle name="Normal 7 15" xfId="1449"/>
    <cellStyle name="Normal 7 15 2" xfId="1450"/>
    <cellStyle name="Normal 7 15 2 2" xfId="2816"/>
    <cellStyle name="Normal 7 15 3" xfId="2815"/>
    <cellStyle name="Normal 7 15_Ecom Decorative Pillows Fall2013 Quote Sheet 20131111" xfId="1451"/>
    <cellStyle name="Normal 7 16" xfId="1452"/>
    <cellStyle name="Normal 7 16 2" xfId="1453"/>
    <cellStyle name="Normal 7 16 2 2" xfId="2818"/>
    <cellStyle name="Normal 7 16 3" xfId="2817"/>
    <cellStyle name="Normal 7 16_Ecom Decorative Pillows Fall2013 Quote Sheet 20131111" xfId="1454"/>
    <cellStyle name="Normal 7 17" xfId="1455"/>
    <cellStyle name="Normal 7 17 2" xfId="1456"/>
    <cellStyle name="Normal 7 17 2 2" xfId="2820"/>
    <cellStyle name="Normal 7 17 3" xfId="2819"/>
    <cellStyle name="Normal 7 17_Ecom Decorative Pillows Fall2013 Quote Sheet 20131111" xfId="1457"/>
    <cellStyle name="Normal 7 18" xfId="1458"/>
    <cellStyle name="Normal 7 18 2" xfId="1459"/>
    <cellStyle name="Normal 7 18 2 2" xfId="2822"/>
    <cellStyle name="Normal 7 18 3" xfId="2821"/>
    <cellStyle name="Normal 7 18_Ecom Decorative Pillows Fall2013 Quote Sheet 20131111" xfId="1460"/>
    <cellStyle name="Normal 7 2" xfId="1461"/>
    <cellStyle name="Normal 7 2 2" xfId="1462"/>
    <cellStyle name="Normal 7 2 2 2" xfId="2824"/>
    <cellStyle name="Normal 7 2 3" xfId="2823"/>
    <cellStyle name="Normal 7 2_Ecom Decorative Pillows Fall2013 Quote Sheet 20131111" xfId="1463"/>
    <cellStyle name="Normal 7 3" xfId="1464"/>
    <cellStyle name="Normal 7 3 2" xfId="1465"/>
    <cellStyle name="Normal 7 3 2 2" xfId="2826"/>
    <cellStyle name="Normal 7 3 3" xfId="2825"/>
    <cellStyle name="Normal 7 3_Ecom Decorative Pillows Fall2013 Quote Sheet 20131111" xfId="1466"/>
    <cellStyle name="Normal 7 4" xfId="1467"/>
    <cellStyle name="Normal 7 4 2" xfId="1468"/>
    <cellStyle name="Normal 7 4 2 2" xfId="2828"/>
    <cellStyle name="Normal 7 4 3" xfId="2827"/>
    <cellStyle name="Normal 7 4_Ecom Decorative Pillows Fall2013 Quote Sheet 20131111" xfId="1469"/>
    <cellStyle name="Normal 7 5" xfId="1470"/>
    <cellStyle name="Normal 7 5 2" xfId="1471"/>
    <cellStyle name="Normal 7 5 2 2" xfId="2830"/>
    <cellStyle name="Normal 7 5 3" xfId="2829"/>
    <cellStyle name="Normal 7 5_Ecom Decorative Pillows Fall2013 Quote Sheet 20131111" xfId="1472"/>
    <cellStyle name="Normal 7 6" xfId="1473"/>
    <cellStyle name="Normal 7 6 2" xfId="1474"/>
    <cellStyle name="Normal 7 6 2 2" xfId="2832"/>
    <cellStyle name="Normal 7 6 3" xfId="2831"/>
    <cellStyle name="Normal 7 6_Ecom Decorative Pillows Fall2013 Quote Sheet 20131111" xfId="1475"/>
    <cellStyle name="Normal 7 7" xfId="1476"/>
    <cellStyle name="Normal 7 7 2" xfId="1477"/>
    <cellStyle name="Normal 7 7 2 2" xfId="2834"/>
    <cellStyle name="Normal 7 7 3" xfId="2833"/>
    <cellStyle name="Normal 7 7_Ecom Decorative Pillows Fall2013 Quote Sheet 20131111" xfId="1478"/>
    <cellStyle name="Normal 7 8" xfId="1479"/>
    <cellStyle name="Normal 7 8 2" xfId="1480"/>
    <cellStyle name="Normal 7 8 2 2" xfId="2836"/>
    <cellStyle name="Normal 7 8 3" xfId="2835"/>
    <cellStyle name="Normal 7 8_Ecom Decorative Pillows Fall2013 Quote Sheet 20131111" xfId="1481"/>
    <cellStyle name="Normal 7 9" xfId="1482"/>
    <cellStyle name="Normal 7 9 2" xfId="1483"/>
    <cellStyle name="Normal 7 9 2 2" xfId="2838"/>
    <cellStyle name="Normal 7 9 3" xfId="2837"/>
    <cellStyle name="Normal 7 9_Ecom Decorative Pillows Fall2013 Quote Sheet 20131111" xfId="1484"/>
    <cellStyle name="Normal 70 2" xfId="1485"/>
    <cellStyle name="Normal 70 3" xfId="1486"/>
    <cellStyle name="Normal 71 2" xfId="1487"/>
    <cellStyle name="Normal 71 3" xfId="1488"/>
    <cellStyle name="Normal 72 2" xfId="1489"/>
    <cellStyle name="Normal 72 3" xfId="1490"/>
    <cellStyle name="Normal 73 2" xfId="1491"/>
    <cellStyle name="Normal 73 3" xfId="1492"/>
    <cellStyle name="Normal 74 2" xfId="1493"/>
    <cellStyle name="Normal 74 3" xfId="1494"/>
    <cellStyle name="Normal 75 2" xfId="1495"/>
    <cellStyle name="Normal 75 3" xfId="1496"/>
    <cellStyle name="Normal 76 2" xfId="1497"/>
    <cellStyle name="Normal 76 3" xfId="1498"/>
    <cellStyle name="Normal 77 2" xfId="1499"/>
    <cellStyle name="Normal 77 3" xfId="1500"/>
    <cellStyle name="Normal 78 2" xfId="1501"/>
    <cellStyle name="Normal 78 3" xfId="1502"/>
    <cellStyle name="Normal 79" xfId="1503"/>
    <cellStyle name="Normal 79 2" xfId="1504"/>
    <cellStyle name="Normal 79 2 2" xfId="1505"/>
    <cellStyle name="Normal 79 2 2 2" xfId="2841"/>
    <cellStyle name="Normal 79 2 3" xfId="2840"/>
    <cellStyle name="Normal 79 2_Ecom Decorative Pillows Fall2013 Quote Sheet 20131111" xfId="1506"/>
    <cellStyle name="Normal 79 3" xfId="1507"/>
    <cellStyle name="Normal 79 3 2" xfId="1508"/>
    <cellStyle name="Normal 79 3 2 2" xfId="2843"/>
    <cellStyle name="Normal 79 3 3" xfId="2842"/>
    <cellStyle name="Normal 79 3_Ecom Decorative Pillows Fall2013 Quote Sheet 20131111" xfId="1509"/>
    <cellStyle name="Normal 79 4" xfId="1510"/>
    <cellStyle name="Normal 79 4 2" xfId="2844"/>
    <cellStyle name="Normal 79 5" xfId="2839"/>
    <cellStyle name="Normal 79_Ecom Decorative Pillows Fall2013 Quote Sheet 20131111" xfId="1511"/>
    <cellStyle name="Normal 8" xfId="1512"/>
    <cellStyle name="Normal 8 2" xfId="1513"/>
    <cellStyle name="Normal 8 2 2" xfId="1514"/>
    <cellStyle name="Normal 8 2 2 2" xfId="2846"/>
    <cellStyle name="Normal 8 2 3" xfId="2845"/>
    <cellStyle name="Normal 8 2_Ecom Decorative Pillows Fall2013 Quote Sheet 20131111" xfId="1515"/>
    <cellStyle name="Normal 8 3" xfId="1516"/>
    <cellStyle name="Normal 8 3 2" xfId="1517"/>
    <cellStyle name="Normal 8 3 2 2" xfId="2848"/>
    <cellStyle name="Normal 8 3 3" xfId="2847"/>
    <cellStyle name="Normal 8 3_Ecom Decorative Pillows Fall2013 Quote Sheet 20131111" xfId="1518"/>
    <cellStyle name="Normal 8 4" xfId="1519"/>
    <cellStyle name="Normal 8 4 2" xfId="1520"/>
    <cellStyle name="Normal 8 4 2 2" xfId="2850"/>
    <cellStyle name="Normal 8 4 3" xfId="2849"/>
    <cellStyle name="Normal 8 4_Ecom Decorative Pillows Fall2013 Quote Sheet 20131111" xfId="1521"/>
    <cellStyle name="Normal 8 5" xfId="1522"/>
    <cellStyle name="Normal 8 5 2" xfId="1523"/>
    <cellStyle name="Normal 8 5 2 2" xfId="2852"/>
    <cellStyle name="Normal 8 5 3" xfId="2851"/>
    <cellStyle name="Normal 8 5_Ecom Decorative Pillows Fall2013 Quote Sheet 20131111" xfId="1524"/>
    <cellStyle name="Normal 80" xfId="1525"/>
    <cellStyle name="Normal 80 2" xfId="1526"/>
    <cellStyle name="Normal 80 2 2" xfId="1527"/>
    <cellStyle name="Normal 80 2 2 2" xfId="2855"/>
    <cellStyle name="Normal 80 2 3" xfId="2854"/>
    <cellStyle name="Normal 80 2_Ecom Decorative Pillows Fall2013 Quote Sheet 20131111" xfId="1528"/>
    <cellStyle name="Normal 80 3" xfId="1529"/>
    <cellStyle name="Normal 80 3 2" xfId="1530"/>
    <cellStyle name="Normal 80 3 2 2" xfId="2857"/>
    <cellStyle name="Normal 80 3 3" xfId="2856"/>
    <cellStyle name="Normal 80 3_Ecom Decorative Pillows Fall2013 Quote Sheet 20131111" xfId="1531"/>
    <cellStyle name="Normal 80 4" xfId="1532"/>
    <cellStyle name="Normal 80 4 2" xfId="2858"/>
    <cellStyle name="Normal 80 5" xfId="2853"/>
    <cellStyle name="Normal 80_Ecom Decorative Pillows Fall2013 Quote Sheet 20131111" xfId="1533"/>
    <cellStyle name="Normal 81" xfId="1534"/>
    <cellStyle name="Normal 81 2" xfId="1535"/>
    <cellStyle name="Normal 81 3" xfId="1536"/>
    <cellStyle name="Normal 82" xfId="1537"/>
    <cellStyle name="Normal 82 2" xfId="1538"/>
    <cellStyle name="Normal 82 3" xfId="1539"/>
    <cellStyle name="Normal 83" xfId="1540"/>
    <cellStyle name="Normal 83 2" xfId="1541"/>
    <cellStyle name="Normal 83 3" xfId="1542"/>
    <cellStyle name="Normal 84" xfId="1543"/>
    <cellStyle name="Normal 84 2" xfId="1544"/>
    <cellStyle name="Normal 84 3" xfId="1545"/>
    <cellStyle name="Normal 85" xfId="1546"/>
    <cellStyle name="Normal 85 2" xfId="1547"/>
    <cellStyle name="Normal 85 3" xfId="1548"/>
    <cellStyle name="Normal 86" xfId="1549"/>
    <cellStyle name="Normal 86 2" xfId="1550"/>
    <cellStyle name="Normal 86 3" xfId="1551"/>
    <cellStyle name="Normal 87" xfId="1552"/>
    <cellStyle name="Normal 87 2" xfId="1553"/>
    <cellStyle name="Normal 87 3" xfId="1554"/>
    <cellStyle name="Normal 88" xfId="1555"/>
    <cellStyle name="Normal 88 2" xfId="1556"/>
    <cellStyle name="Normal 88 3" xfId="1557"/>
    <cellStyle name="Normal 89" xfId="1558"/>
    <cellStyle name="Normal 89 2" xfId="1559"/>
    <cellStyle name="Normal 89 3" xfId="1560"/>
    <cellStyle name="Normal 9" xfId="1561"/>
    <cellStyle name="Normal 9 2" xfId="1562"/>
    <cellStyle name="Normal 9 2 2" xfId="1563"/>
    <cellStyle name="Normal 9 2 2 2" xfId="2860"/>
    <cellStyle name="Normal 9 2 3" xfId="2859"/>
    <cellStyle name="Normal 9 2_Ecom Decorative Pillows Fall2013 Quote Sheet 20131111" xfId="1564"/>
    <cellStyle name="Normal 9 3" xfId="1565"/>
    <cellStyle name="Normal 9 3 2" xfId="1566"/>
    <cellStyle name="Normal 9 3 2 2" xfId="2862"/>
    <cellStyle name="Normal 9 3 3" xfId="2861"/>
    <cellStyle name="Normal 9 3_Ecom Decorative Pillows Fall2013 Quote Sheet 20131111" xfId="1567"/>
    <cellStyle name="Normal 9 4" xfId="1568"/>
    <cellStyle name="Normal 9 4 2" xfId="1569"/>
    <cellStyle name="Normal 9 4 2 2" xfId="2864"/>
    <cellStyle name="Normal 9 4 3" xfId="2863"/>
    <cellStyle name="Normal 9 4_Ecom Decorative Pillows Fall2013 Quote Sheet 20131111" xfId="1570"/>
    <cellStyle name="Normal 9 5" xfId="1571"/>
    <cellStyle name="Normal 9 5 2" xfId="1572"/>
    <cellStyle name="Normal 9 5 2 2" xfId="2866"/>
    <cellStyle name="Normal 9 5 3" xfId="2865"/>
    <cellStyle name="Normal 9 5_Ecom Decorative Pillows Fall2013 Quote Sheet 20131111" xfId="1573"/>
    <cellStyle name="Normal 90" xfId="1574"/>
    <cellStyle name="Normal 90 2" xfId="1575"/>
    <cellStyle name="Normal 90 3" xfId="1576"/>
    <cellStyle name="Normal 91" xfId="1577"/>
    <cellStyle name="Normal 91 2" xfId="1578"/>
    <cellStyle name="Normal 91 3" xfId="1579"/>
    <cellStyle name="Normal 92" xfId="1580"/>
    <cellStyle name="Normal 92 2" xfId="1581"/>
    <cellStyle name="Normal 92 3" xfId="1582"/>
    <cellStyle name="Normal 93" xfId="1583"/>
    <cellStyle name="Normal 93 2" xfId="1584"/>
    <cellStyle name="Normal 93 3" xfId="1585"/>
    <cellStyle name="Normal 94" xfId="1586"/>
    <cellStyle name="Normal 94 2" xfId="1587"/>
    <cellStyle name="Normal 94 3" xfId="1588"/>
    <cellStyle name="Normal 95" xfId="1589"/>
    <cellStyle name="Normal 95 2" xfId="1590"/>
    <cellStyle name="Normal 95 3" xfId="1591"/>
    <cellStyle name="Normal 96" xfId="1592"/>
    <cellStyle name="Normal 96 2" xfId="1593"/>
    <cellStyle name="Normal 96 2 2" xfId="1594"/>
    <cellStyle name="Normal 96 2 2 2" xfId="2869"/>
    <cellStyle name="Normal 96 2 3" xfId="2868"/>
    <cellStyle name="Normal 96 2_Ecom Decorative Pillows Fall2013 Quote Sheet 20131111" xfId="1595"/>
    <cellStyle name="Normal 96 3" xfId="1596"/>
    <cellStyle name="Normal 96 3 2" xfId="2870"/>
    <cellStyle name="Normal 96 4" xfId="2867"/>
    <cellStyle name="Normal 96_Ecom Decorative Pillows Fall2013 Quote Sheet 20131111" xfId="1597"/>
    <cellStyle name="Normal 97" xfId="1598"/>
    <cellStyle name="Normal 97 2" xfId="1599"/>
    <cellStyle name="Normal 97 2 2" xfId="2872"/>
    <cellStyle name="Normal 97 3" xfId="2871"/>
    <cellStyle name="Normal 97_Ecom Decorative Pillows Fall2013 Quote Sheet 20131111" xfId="1600"/>
    <cellStyle name="Normal_TM window Fall2011 quote sheet 110412" xfId="2261"/>
    <cellStyle name="Normal1" xfId="1601"/>
    <cellStyle name="Note" xfId="1602"/>
    <cellStyle name="Note 10" xfId="1603"/>
    <cellStyle name="Note 10 2" xfId="1604"/>
    <cellStyle name="Note 10 2 2" xfId="2875"/>
    <cellStyle name="Note 10 2 2 2" xfId="3235"/>
    <cellStyle name="Note 10 2 3" xfId="3036"/>
    <cellStyle name="Note 10 3" xfId="1605"/>
    <cellStyle name="Note 10 3 2" xfId="2876"/>
    <cellStyle name="Note 10 3 2 2" xfId="3236"/>
    <cellStyle name="Note 10 3 3" xfId="3037"/>
    <cellStyle name="Note 10 4" xfId="1606"/>
    <cellStyle name="Note 10 4 2" xfId="2877"/>
    <cellStyle name="Note 10 4 2 2" xfId="3237"/>
    <cellStyle name="Note 10 4 3" xfId="3038"/>
    <cellStyle name="Note 10 5" xfId="1607"/>
    <cellStyle name="Note 10 5 2" xfId="2878"/>
    <cellStyle name="Note 10 5 2 2" xfId="3238"/>
    <cellStyle name="Note 10 5 3" xfId="3039"/>
    <cellStyle name="Note 10 6" xfId="1608"/>
    <cellStyle name="Note 10 6 2" xfId="2879"/>
    <cellStyle name="Note 10 6 2 2" xfId="3239"/>
    <cellStyle name="Note 10 6 3" xfId="3040"/>
    <cellStyle name="Note 10 7" xfId="1609"/>
    <cellStyle name="Note 10 7 2" xfId="2880"/>
    <cellStyle name="Note 10 7 2 2" xfId="3240"/>
    <cellStyle name="Note 10 7 3" xfId="3041"/>
    <cellStyle name="Note 10 8" xfId="2874"/>
    <cellStyle name="Note 10 8 2" xfId="3234"/>
    <cellStyle name="Note 10 9" xfId="3035"/>
    <cellStyle name="Note 10_Ecom Decorative Pillows Fall2013 Quote Sheet 20131111" xfId="1610"/>
    <cellStyle name="Note 11" xfId="1611"/>
    <cellStyle name="Note 11 2" xfId="1612"/>
    <cellStyle name="Note 11 2 2" xfId="2882"/>
    <cellStyle name="Note 11 2 2 2" xfId="3242"/>
    <cellStyle name="Note 11 2 3" xfId="3043"/>
    <cellStyle name="Note 11 3" xfId="1613"/>
    <cellStyle name="Note 11 3 2" xfId="2883"/>
    <cellStyle name="Note 11 3 2 2" xfId="3243"/>
    <cellStyle name="Note 11 3 3" xfId="3044"/>
    <cellStyle name="Note 11 4" xfId="1614"/>
    <cellStyle name="Note 11 4 2" xfId="2884"/>
    <cellStyle name="Note 11 4 2 2" xfId="3244"/>
    <cellStyle name="Note 11 4 3" xfId="3045"/>
    <cellStyle name="Note 11 5" xfId="1615"/>
    <cellStyle name="Note 11 5 2" xfId="2885"/>
    <cellStyle name="Note 11 5 2 2" xfId="3245"/>
    <cellStyle name="Note 11 5 3" xfId="3046"/>
    <cellStyle name="Note 11 6" xfId="1616"/>
    <cellStyle name="Note 11 6 2" xfId="2886"/>
    <cellStyle name="Note 11 6 2 2" xfId="3246"/>
    <cellStyle name="Note 11 6 3" xfId="3047"/>
    <cellStyle name="Note 11 7" xfId="1617"/>
    <cellStyle name="Note 11 7 2" xfId="2887"/>
    <cellStyle name="Note 11 7 2 2" xfId="3247"/>
    <cellStyle name="Note 11 7 3" xfId="3048"/>
    <cellStyle name="Note 11 8" xfId="2881"/>
    <cellStyle name="Note 11 8 2" xfId="3241"/>
    <cellStyle name="Note 11 9" xfId="3042"/>
    <cellStyle name="Note 11_Ecom Decorative Pillows Fall2013 Quote Sheet 20131111" xfId="1618"/>
    <cellStyle name="Note 12" xfId="1619"/>
    <cellStyle name="Note 12 2" xfId="1620"/>
    <cellStyle name="Note 12 2 2" xfId="2889"/>
    <cellStyle name="Note 12 2 2 2" xfId="3249"/>
    <cellStyle name="Note 12 2 3" xfId="3050"/>
    <cellStyle name="Note 12 3" xfId="1621"/>
    <cellStyle name="Note 12 3 2" xfId="2890"/>
    <cellStyle name="Note 12 3 2 2" xfId="3250"/>
    <cellStyle name="Note 12 3 3" xfId="3051"/>
    <cellStyle name="Note 12 4" xfId="1622"/>
    <cellStyle name="Note 12 4 2" xfId="2891"/>
    <cellStyle name="Note 12 4 2 2" xfId="3251"/>
    <cellStyle name="Note 12 4 3" xfId="3052"/>
    <cellStyle name="Note 12 5" xfId="1623"/>
    <cellStyle name="Note 12 5 2" xfId="2892"/>
    <cellStyle name="Note 12 5 2 2" xfId="3252"/>
    <cellStyle name="Note 12 5 3" xfId="3053"/>
    <cellStyle name="Note 12 6" xfId="1624"/>
    <cellStyle name="Note 12 6 2" xfId="2893"/>
    <cellStyle name="Note 12 6 2 2" xfId="3253"/>
    <cellStyle name="Note 12 6 3" xfId="3054"/>
    <cellStyle name="Note 12 7" xfId="1625"/>
    <cellStyle name="Note 12 7 2" xfId="2894"/>
    <cellStyle name="Note 12 7 2 2" xfId="3254"/>
    <cellStyle name="Note 12 7 3" xfId="3055"/>
    <cellStyle name="Note 12 8" xfId="2888"/>
    <cellStyle name="Note 12 8 2" xfId="3248"/>
    <cellStyle name="Note 12 9" xfId="3049"/>
    <cellStyle name="Note 12_Ecom Decorative Pillows Fall2013 Quote Sheet 20131111" xfId="1626"/>
    <cellStyle name="Note 13" xfId="1627"/>
    <cellStyle name="Note 13 2" xfId="1628"/>
    <cellStyle name="Note 13 2 2" xfId="2896"/>
    <cellStyle name="Note 13 2 2 2" xfId="3256"/>
    <cellStyle name="Note 13 2 3" xfId="3057"/>
    <cellStyle name="Note 13 3" xfId="1629"/>
    <cellStyle name="Note 13 3 2" xfId="2897"/>
    <cellStyle name="Note 13 3 2 2" xfId="3257"/>
    <cellStyle name="Note 13 3 3" xfId="3058"/>
    <cellStyle name="Note 13 4" xfId="1630"/>
    <cellStyle name="Note 13 4 2" xfId="2898"/>
    <cellStyle name="Note 13 4 2 2" xfId="3258"/>
    <cellStyle name="Note 13 4 3" xfId="3059"/>
    <cellStyle name="Note 13 5" xfId="1631"/>
    <cellStyle name="Note 13 5 2" xfId="2899"/>
    <cellStyle name="Note 13 5 2 2" xfId="3259"/>
    <cellStyle name="Note 13 5 3" xfId="3060"/>
    <cellStyle name="Note 13 6" xfId="1632"/>
    <cellStyle name="Note 13 6 2" xfId="2900"/>
    <cellStyle name="Note 13 6 2 2" xfId="3260"/>
    <cellStyle name="Note 13 6 3" xfId="3061"/>
    <cellStyle name="Note 13 7" xfId="1633"/>
    <cellStyle name="Note 13 7 2" xfId="2901"/>
    <cellStyle name="Note 13 7 2 2" xfId="3261"/>
    <cellStyle name="Note 13 7 3" xfId="3062"/>
    <cellStyle name="Note 13 8" xfId="2895"/>
    <cellStyle name="Note 13 8 2" xfId="3255"/>
    <cellStyle name="Note 13 9" xfId="3056"/>
    <cellStyle name="Note 13_Ecom Decorative Pillows Fall2013 Quote Sheet 20131111" xfId="1634"/>
    <cellStyle name="Note 14" xfId="1635"/>
    <cellStyle name="Note 14 2" xfId="1636"/>
    <cellStyle name="Note 14 2 2" xfId="2903"/>
    <cellStyle name="Note 14 2 2 2" xfId="3263"/>
    <cellStyle name="Note 14 2 3" xfId="3064"/>
    <cellStyle name="Note 14 3" xfId="1637"/>
    <cellStyle name="Note 14 3 2" xfId="2904"/>
    <cellStyle name="Note 14 3 2 2" xfId="3264"/>
    <cellStyle name="Note 14 3 3" xfId="3065"/>
    <cellStyle name="Note 14 4" xfId="1638"/>
    <cellStyle name="Note 14 4 2" xfId="2905"/>
    <cellStyle name="Note 14 4 2 2" xfId="3265"/>
    <cellStyle name="Note 14 4 3" xfId="3066"/>
    <cellStyle name="Note 14 5" xfId="1639"/>
    <cellStyle name="Note 14 5 2" xfId="2906"/>
    <cellStyle name="Note 14 5 2 2" xfId="3266"/>
    <cellStyle name="Note 14 5 3" xfId="3067"/>
    <cellStyle name="Note 14 6" xfId="1640"/>
    <cellStyle name="Note 14 6 2" xfId="2907"/>
    <cellStyle name="Note 14 6 2 2" xfId="3267"/>
    <cellStyle name="Note 14 6 3" xfId="3068"/>
    <cellStyle name="Note 14 7" xfId="1641"/>
    <cellStyle name="Note 14 7 2" xfId="2908"/>
    <cellStyle name="Note 14 7 2 2" xfId="3268"/>
    <cellStyle name="Note 14 7 3" xfId="3069"/>
    <cellStyle name="Note 14 8" xfId="2902"/>
    <cellStyle name="Note 14 8 2" xfId="3262"/>
    <cellStyle name="Note 14 9" xfId="3063"/>
    <cellStyle name="Note 14_Ecom Decorative Pillows Fall2013 Quote Sheet 20131111" xfId="1642"/>
    <cellStyle name="Note 15" xfId="1643"/>
    <cellStyle name="Note 15 2" xfId="1644"/>
    <cellStyle name="Note 15 2 2" xfId="2910"/>
    <cellStyle name="Note 15 2 2 2" xfId="3270"/>
    <cellStyle name="Note 15 2 3" xfId="3071"/>
    <cellStyle name="Note 15 3" xfId="1645"/>
    <cellStyle name="Note 15 3 2" xfId="2911"/>
    <cellStyle name="Note 15 3 2 2" xfId="3271"/>
    <cellStyle name="Note 15 3 3" xfId="3072"/>
    <cellStyle name="Note 15 4" xfId="2909"/>
    <cellStyle name="Note 15 4 2" xfId="3269"/>
    <cellStyle name="Note 15 5" xfId="3070"/>
    <cellStyle name="Note 15_Ecom Decorative Pillows Fall2013 Quote Sheet 20131111" xfId="1646"/>
    <cellStyle name="Note 16" xfId="1647"/>
    <cellStyle name="Note 16 2" xfId="1648"/>
    <cellStyle name="Note 16 2 2" xfId="2913"/>
    <cellStyle name="Note 16 2 2 2" xfId="3273"/>
    <cellStyle name="Note 16 2 3" xfId="3074"/>
    <cellStyle name="Note 16 3" xfId="1649"/>
    <cellStyle name="Note 16 3 2" xfId="2914"/>
    <cellStyle name="Note 16 3 2 2" xfId="3274"/>
    <cellStyle name="Note 16 3 3" xfId="3075"/>
    <cellStyle name="Note 16 4" xfId="2912"/>
    <cellStyle name="Note 16 4 2" xfId="3272"/>
    <cellStyle name="Note 16 5" xfId="3073"/>
    <cellStyle name="Note 16_Ecom Decorative Pillows Fall2013 Quote Sheet 20131111" xfId="1650"/>
    <cellStyle name="Note 17" xfId="2873"/>
    <cellStyle name="Note 17 2" xfId="3233"/>
    <cellStyle name="Note 18" xfId="2997"/>
    <cellStyle name="Note 18 2" xfId="3339"/>
    <cellStyle name="Note 19" xfId="3012"/>
    <cellStyle name="Note 19 2" xfId="3342"/>
    <cellStyle name="Note 2" xfId="1651"/>
    <cellStyle name="Note 2 10" xfId="3076"/>
    <cellStyle name="Note 2 2" xfId="1652"/>
    <cellStyle name="Note 2 2 2" xfId="2916"/>
    <cellStyle name="Note 2 2 2 2" xfId="3276"/>
    <cellStyle name="Note 2 2 3" xfId="3077"/>
    <cellStyle name="Note 2 3" xfId="1653"/>
    <cellStyle name="Note 2 3 2" xfId="2917"/>
    <cellStyle name="Note 2 3 2 2" xfId="3277"/>
    <cellStyle name="Note 2 3 3" xfId="3078"/>
    <cellStyle name="Note 2 4" xfId="1654"/>
    <cellStyle name="Note 2 4 2" xfId="2918"/>
    <cellStyle name="Note 2 4 2 2" xfId="3278"/>
    <cellStyle name="Note 2 4 3" xfId="3079"/>
    <cellStyle name="Note 2 5" xfId="1655"/>
    <cellStyle name="Note 2 5 2" xfId="2919"/>
    <cellStyle name="Note 2 5 2 2" xfId="3279"/>
    <cellStyle name="Note 2 5 3" xfId="3080"/>
    <cellStyle name="Note 2 6" xfId="1656"/>
    <cellStyle name="Note 2 6 2" xfId="2920"/>
    <cellStyle name="Note 2 6 2 2" xfId="3280"/>
    <cellStyle name="Note 2 6 3" xfId="3081"/>
    <cellStyle name="Note 2 7" xfId="1657"/>
    <cellStyle name="Note 2 7 2" xfId="2921"/>
    <cellStyle name="Note 2 7 2 2" xfId="3281"/>
    <cellStyle name="Note 2 7 3" xfId="3082"/>
    <cellStyle name="Note 2 8" xfId="1658"/>
    <cellStyle name="Note 2 8 2" xfId="3083"/>
    <cellStyle name="Note 2 9" xfId="2915"/>
    <cellStyle name="Note 2 9 2" xfId="3275"/>
    <cellStyle name="Note 2_Ecom Decorative Pillows Fall2013 Quote Sheet 20131111" xfId="1659"/>
    <cellStyle name="Note 20" xfId="3034"/>
    <cellStyle name="Note 3" xfId="1660"/>
    <cellStyle name="Note 3 2" xfId="1661"/>
    <cellStyle name="Note 3 2 2" xfId="2923"/>
    <cellStyle name="Note 3 2 2 2" xfId="3283"/>
    <cellStyle name="Note 3 2 3" xfId="3085"/>
    <cellStyle name="Note 3 3" xfId="1662"/>
    <cellStyle name="Note 3 3 2" xfId="2924"/>
    <cellStyle name="Note 3 3 2 2" xfId="3284"/>
    <cellStyle name="Note 3 3 3" xfId="3086"/>
    <cellStyle name="Note 3 4" xfId="1663"/>
    <cellStyle name="Note 3 4 2" xfId="2925"/>
    <cellStyle name="Note 3 4 2 2" xfId="3285"/>
    <cellStyle name="Note 3 4 3" xfId="3087"/>
    <cellStyle name="Note 3 5" xfId="1664"/>
    <cellStyle name="Note 3 5 2" xfId="2926"/>
    <cellStyle name="Note 3 5 2 2" xfId="3286"/>
    <cellStyle name="Note 3 5 3" xfId="3088"/>
    <cellStyle name="Note 3 6" xfId="1665"/>
    <cellStyle name="Note 3 6 2" xfId="2927"/>
    <cellStyle name="Note 3 6 2 2" xfId="3287"/>
    <cellStyle name="Note 3 6 3" xfId="3089"/>
    <cellStyle name="Note 3 7" xfId="1666"/>
    <cellStyle name="Note 3 7 2" xfId="2928"/>
    <cellStyle name="Note 3 7 2 2" xfId="3288"/>
    <cellStyle name="Note 3 7 3" xfId="3090"/>
    <cellStyle name="Note 3 8" xfId="2922"/>
    <cellStyle name="Note 3 8 2" xfId="3282"/>
    <cellStyle name="Note 3 9" xfId="3084"/>
    <cellStyle name="Note 3_Ecom Decorative Pillows Fall2013 Quote Sheet 20131111" xfId="1667"/>
    <cellStyle name="Note 4" xfId="1668"/>
    <cellStyle name="Note 4 2" xfId="1669"/>
    <cellStyle name="Note 4 2 2" xfId="2930"/>
    <cellStyle name="Note 4 2 2 2" xfId="3290"/>
    <cellStyle name="Note 4 2 3" xfId="3092"/>
    <cellStyle name="Note 4 3" xfId="1670"/>
    <cellStyle name="Note 4 3 2" xfId="2931"/>
    <cellStyle name="Note 4 3 2 2" xfId="3291"/>
    <cellStyle name="Note 4 3 3" xfId="3093"/>
    <cellStyle name="Note 4 4" xfId="1671"/>
    <cellStyle name="Note 4 4 2" xfId="2932"/>
    <cellStyle name="Note 4 4 2 2" xfId="3292"/>
    <cellStyle name="Note 4 4 3" xfId="3094"/>
    <cellStyle name="Note 4 5" xfId="1672"/>
    <cellStyle name="Note 4 5 2" xfId="2933"/>
    <cellStyle name="Note 4 5 2 2" xfId="3293"/>
    <cellStyle name="Note 4 5 3" xfId="3095"/>
    <cellStyle name="Note 4 6" xfId="1673"/>
    <cellStyle name="Note 4 6 2" xfId="2934"/>
    <cellStyle name="Note 4 6 2 2" xfId="3294"/>
    <cellStyle name="Note 4 6 3" xfId="3096"/>
    <cellStyle name="Note 4 7" xfId="1674"/>
    <cellStyle name="Note 4 7 2" xfId="2935"/>
    <cellStyle name="Note 4 7 2 2" xfId="3295"/>
    <cellStyle name="Note 4 7 3" xfId="3097"/>
    <cellStyle name="Note 4 8" xfId="2929"/>
    <cellStyle name="Note 4 8 2" xfId="3289"/>
    <cellStyle name="Note 4 9" xfId="3091"/>
    <cellStyle name="Note 4_Ecom Decorative Pillows Fall2013 Quote Sheet 20131111" xfId="1675"/>
    <cellStyle name="Note 5" xfId="1676"/>
    <cellStyle name="Note 5 2" xfId="1677"/>
    <cellStyle name="Note 5 2 2" xfId="2937"/>
    <cellStyle name="Note 5 2 2 2" xfId="3297"/>
    <cellStyle name="Note 5 2 3" xfId="3099"/>
    <cellStyle name="Note 5 3" xfId="1678"/>
    <cellStyle name="Note 5 3 2" xfId="2938"/>
    <cellStyle name="Note 5 3 2 2" xfId="3298"/>
    <cellStyle name="Note 5 3 3" xfId="3100"/>
    <cellStyle name="Note 5 4" xfId="1679"/>
    <cellStyle name="Note 5 4 2" xfId="2939"/>
    <cellStyle name="Note 5 4 2 2" xfId="3299"/>
    <cellStyle name="Note 5 4 3" xfId="3101"/>
    <cellStyle name="Note 5 5" xfId="1680"/>
    <cellStyle name="Note 5 5 2" xfId="2940"/>
    <cellStyle name="Note 5 5 2 2" xfId="3300"/>
    <cellStyle name="Note 5 5 3" xfId="3102"/>
    <cellStyle name="Note 5 6" xfId="1681"/>
    <cellStyle name="Note 5 6 2" xfId="2941"/>
    <cellStyle name="Note 5 6 2 2" xfId="3301"/>
    <cellStyle name="Note 5 6 3" xfId="3103"/>
    <cellStyle name="Note 5 7" xfId="1682"/>
    <cellStyle name="Note 5 7 2" xfId="2942"/>
    <cellStyle name="Note 5 7 2 2" xfId="3302"/>
    <cellStyle name="Note 5 7 3" xfId="3104"/>
    <cellStyle name="Note 5 8" xfId="2936"/>
    <cellStyle name="Note 5 8 2" xfId="3296"/>
    <cellStyle name="Note 5 9" xfId="3098"/>
    <cellStyle name="Note 5_Ecom Decorative Pillows Fall2013 Quote Sheet 20131111" xfId="1683"/>
    <cellStyle name="Note 6" xfId="1684"/>
    <cellStyle name="Note 6 2" xfId="1685"/>
    <cellStyle name="Note 6 2 2" xfId="2944"/>
    <cellStyle name="Note 6 2 2 2" xfId="3304"/>
    <cellStyle name="Note 6 2 3" xfId="3106"/>
    <cellStyle name="Note 6 3" xfId="1686"/>
    <cellStyle name="Note 6 3 2" xfId="2945"/>
    <cellStyle name="Note 6 3 2 2" xfId="3305"/>
    <cellStyle name="Note 6 3 3" xfId="3107"/>
    <cellStyle name="Note 6 4" xfId="1687"/>
    <cellStyle name="Note 6 4 2" xfId="2946"/>
    <cellStyle name="Note 6 4 2 2" xfId="3306"/>
    <cellStyle name="Note 6 4 3" xfId="3108"/>
    <cellStyle name="Note 6 5" xfId="1688"/>
    <cellStyle name="Note 6 5 2" xfId="2947"/>
    <cellStyle name="Note 6 5 2 2" xfId="3307"/>
    <cellStyle name="Note 6 5 3" xfId="3109"/>
    <cellStyle name="Note 6 6" xfId="1689"/>
    <cellStyle name="Note 6 6 2" xfId="2948"/>
    <cellStyle name="Note 6 6 2 2" xfId="3308"/>
    <cellStyle name="Note 6 6 3" xfId="3110"/>
    <cellStyle name="Note 6 7" xfId="1690"/>
    <cellStyle name="Note 6 7 2" xfId="2949"/>
    <cellStyle name="Note 6 7 2 2" xfId="3309"/>
    <cellStyle name="Note 6 7 3" xfId="3111"/>
    <cellStyle name="Note 6 8" xfId="2943"/>
    <cellStyle name="Note 6 8 2" xfId="3303"/>
    <cellStyle name="Note 6 9" xfId="3105"/>
    <cellStyle name="Note 6_Ecom Decorative Pillows Fall2013 Quote Sheet 20131111" xfId="1691"/>
    <cellStyle name="Note 7" xfId="1692"/>
    <cellStyle name="Note 7 2" xfId="1693"/>
    <cellStyle name="Note 7 2 2" xfId="2951"/>
    <cellStyle name="Note 7 2 2 2" xfId="3311"/>
    <cellStyle name="Note 7 2 3" xfId="3113"/>
    <cellStyle name="Note 7 3" xfId="1694"/>
    <cellStyle name="Note 7 3 2" xfId="2952"/>
    <cellStyle name="Note 7 3 2 2" xfId="3312"/>
    <cellStyle name="Note 7 3 3" xfId="3114"/>
    <cellStyle name="Note 7 4" xfId="1695"/>
    <cellStyle name="Note 7 4 2" xfId="2953"/>
    <cellStyle name="Note 7 4 2 2" xfId="3313"/>
    <cellStyle name="Note 7 4 3" xfId="3115"/>
    <cellStyle name="Note 7 5" xfId="1696"/>
    <cellStyle name="Note 7 5 2" xfId="2954"/>
    <cellStyle name="Note 7 5 2 2" xfId="3314"/>
    <cellStyle name="Note 7 5 3" xfId="3116"/>
    <cellStyle name="Note 7 6" xfId="1697"/>
    <cellStyle name="Note 7 6 2" xfId="2955"/>
    <cellStyle name="Note 7 6 2 2" xfId="3315"/>
    <cellStyle name="Note 7 6 3" xfId="3117"/>
    <cellStyle name="Note 7 7" xfId="1698"/>
    <cellStyle name="Note 7 7 2" xfId="2956"/>
    <cellStyle name="Note 7 7 2 2" xfId="3316"/>
    <cellStyle name="Note 7 7 3" xfId="3118"/>
    <cellStyle name="Note 7 8" xfId="2950"/>
    <cellStyle name="Note 7 8 2" xfId="3310"/>
    <cellStyle name="Note 7 9" xfId="3112"/>
    <cellStyle name="Note 7_Ecom Decorative Pillows Fall2013 Quote Sheet 20131111" xfId="1699"/>
    <cellStyle name="Note 8" xfId="1700"/>
    <cellStyle name="Note 8 2" xfId="1701"/>
    <cellStyle name="Note 8 2 2" xfId="2958"/>
    <cellStyle name="Note 8 2 2 2" xfId="3318"/>
    <cellStyle name="Note 8 2 3" xfId="3120"/>
    <cellStyle name="Note 8 3" xfId="1702"/>
    <cellStyle name="Note 8 3 2" xfId="2959"/>
    <cellStyle name="Note 8 3 2 2" xfId="3319"/>
    <cellStyle name="Note 8 3 3" xfId="3121"/>
    <cellStyle name="Note 8 4" xfId="1703"/>
    <cellStyle name="Note 8 4 2" xfId="2960"/>
    <cellStyle name="Note 8 4 2 2" xfId="3320"/>
    <cellStyle name="Note 8 4 3" xfId="3122"/>
    <cellStyle name="Note 8 5" xfId="1704"/>
    <cellStyle name="Note 8 5 2" xfId="2961"/>
    <cellStyle name="Note 8 5 2 2" xfId="3321"/>
    <cellStyle name="Note 8 5 3" xfId="3123"/>
    <cellStyle name="Note 8 6" xfId="1705"/>
    <cellStyle name="Note 8 6 2" xfId="2962"/>
    <cellStyle name="Note 8 6 2 2" xfId="3322"/>
    <cellStyle name="Note 8 6 3" xfId="3124"/>
    <cellStyle name="Note 8 7" xfId="1706"/>
    <cellStyle name="Note 8 7 2" xfId="2963"/>
    <cellStyle name="Note 8 7 2 2" xfId="3323"/>
    <cellStyle name="Note 8 7 3" xfId="3125"/>
    <cellStyle name="Note 8 8" xfId="2957"/>
    <cellStyle name="Note 8 8 2" xfId="3317"/>
    <cellStyle name="Note 8 9" xfId="3119"/>
    <cellStyle name="Note 8_Ecom Decorative Pillows Fall2013 Quote Sheet 20131111" xfId="1707"/>
    <cellStyle name="Note 9" xfId="1708"/>
    <cellStyle name="Note 9 2" xfId="1709"/>
    <cellStyle name="Note 9 2 2" xfId="2965"/>
    <cellStyle name="Note 9 2 2 2" xfId="3325"/>
    <cellStyle name="Note 9 2 3" xfId="3127"/>
    <cellStyle name="Note 9 3" xfId="1710"/>
    <cellStyle name="Note 9 3 2" xfId="2966"/>
    <cellStyle name="Note 9 3 2 2" xfId="3326"/>
    <cellStyle name="Note 9 3 3" xfId="3128"/>
    <cellStyle name="Note 9 4" xfId="1711"/>
    <cellStyle name="Note 9 4 2" xfId="2967"/>
    <cellStyle name="Note 9 4 2 2" xfId="3327"/>
    <cellStyle name="Note 9 4 3" xfId="3129"/>
    <cellStyle name="Note 9 5" xfId="1712"/>
    <cellStyle name="Note 9 5 2" xfId="2968"/>
    <cellStyle name="Note 9 5 2 2" xfId="3328"/>
    <cellStyle name="Note 9 5 3" xfId="3130"/>
    <cellStyle name="Note 9 6" xfId="1713"/>
    <cellStyle name="Note 9 6 2" xfId="2969"/>
    <cellStyle name="Note 9 6 2 2" xfId="3329"/>
    <cellStyle name="Note 9 6 3" xfId="3131"/>
    <cellStyle name="Note 9 7" xfId="1714"/>
    <cellStyle name="Note 9 7 2" xfId="2970"/>
    <cellStyle name="Note 9 7 2 2" xfId="3330"/>
    <cellStyle name="Note 9 7 3" xfId="3132"/>
    <cellStyle name="Note 9 8" xfId="2964"/>
    <cellStyle name="Note 9 8 2" xfId="3324"/>
    <cellStyle name="Note 9 9" xfId="3126"/>
    <cellStyle name="Note 9_Ecom Decorative Pillows Fall2013 Quote Sheet 20131111" xfId="1715"/>
    <cellStyle name="Note_December '14 TM Echo and N Natori panel pair" xfId="1716"/>
    <cellStyle name="Output" xfId="1717"/>
    <cellStyle name="Output 2" xfId="1718"/>
    <cellStyle name="Output 2 2" xfId="3134"/>
    <cellStyle name="Output 3" xfId="3133"/>
    <cellStyle name="Output_December '14 TM Echo and N Natori panel pair" xfId="1719"/>
    <cellStyle name="Percent [2]" xfId="1720"/>
    <cellStyle name="Percent 2" xfId="1721"/>
    <cellStyle name="Percent 2 2" xfId="1722"/>
    <cellStyle name="Percent 2 3" xfId="1723"/>
    <cellStyle name="Percent 2 4" xfId="2971"/>
    <cellStyle name="Percent 2 5" xfId="3351"/>
    <cellStyle name="Percent 3" xfId="1724"/>
    <cellStyle name="Percent 3 2" xfId="1725"/>
    <cellStyle name="Percent 4" xfId="1726"/>
    <cellStyle name="Percent 5" xfId="1727"/>
    <cellStyle name="Percent 5 2" xfId="2972"/>
    <cellStyle name="Percent 6" xfId="1728"/>
    <cellStyle name="Percent 7" xfId="2263"/>
    <cellStyle name="Style 1" xfId="1729"/>
    <cellStyle name="Style 1 2" xfId="3354"/>
    <cellStyle name="TextStyle" xfId="1730"/>
    <cellStyle name="Title" xfId="1731"/>
    <cellStyle name="Title 2" xfId="1732"/>
    <cellStyle name="Title_December '14 TM Echo and N Natori panel pair" xfId="1733"/>
    <cellStyle name="Total" xfId="1734"/>
    <cellStyle name="Total 2" xfId="1735"/>
    <cellStyle name="Total 2 2" xfId="3136"/>
    <cellStyle name="Total 3" xfId="3135"/>
    <cellStyle name="Total_December '14 TM Echo and N Natori panel pair" xfId="1736"/>
    <cellStyle name="Warning Text" xfId="1737"/>
    <cellStyle name="Warning Text 2" xfId="1738"/>
    <cellStyle name="百分比 2" xfId="2118"/>
    <cellStyle name="百分比 2 2" xfId="2119"/>
    <cellStyle name="百分比 3" xfId="2120"/>
    <cellStyle name="百分比 4" xfId="3355"/>
    <cellStyle name="标题 1 2" xfId="1952"/>
    <cellStyle name="标题 1 2 10" xfId="1953"/>
    <cellStyle name="标题 1 2 11" xfId="1954"/>
    <cellStyle name="标题 1 2 12" xfId="1955"/>
    <cellStyle name="标题 1 2 13" xfId="1956"/>
    <cellStyle name="标题 1 2 14" xfId="1957"/>
    <cellStyle name="标题 1 2 2" xfId="1958"/>
    <cellStyle name="标题 1 2 3" xfId="1959"/>
    <cellStyle name="标题 1 2 4" xfId="1960"/>
    <cellStyle name="标题 1 2 5" xfId="1961"/>
    <cellStyle name="标题 1 2 6" xfId="1962"/>
    <cellStyle name="标题 1 2 7" xfId="1963"/>
    <cellStyle name="标题 1 2 8" xfId="1964"/>
    <cellStyle name="标题 1 2 9" xfId="1965"/>
    <cellStyle name="标题 1 2_Bali" xfId="1966"/>
    <cellStyle name="标题 1 3" xfId="1967"/>
    <cellStyle name="标题 1 3 2" xfId="1968"/>
    <cellStyle name="标题 1 3 3" xfId="1969"/>
    <cellStyle name="标题 1 3_Bali" xfId="1970"/>
    <cellStyle name="标题 2 2" xfId="1971"/>
    <cellStyle name="标题 2 2 10" xfId="1972"/>
    <cellStyle name="标题 2 2 11" xfId="1973"/>
    <cellStyle name="标题 2 2 12" xfId="1974"/>
    <cellStyle name="标题 2 2 13" xfId="1975"/>
    <cellStyle name="标题 2 2 14" xfId="1976"/>
    <cellStyle name="标题 2 2 2" xfId="1977"/>
    <cellStyle name="标题 2 2 3" xfId="1978"/>
    <cellStyle name="标题 2 2 4" xfId="1979"/>
    <cellStyle name="标题 2 2 5" xfId="1980"/>
    <cellStyle name="标题 2 2 6" xfId="1981"/>
    <cellStyle name="标题 2 2 7" xfId="1982"/>
    <cellStyle name="标题 2 2 8" xfId="1983"/>
    <cellStyle name="标题 2 2 9" xfId="1984"/>
    <cellStyle name="标题 2 2_Bali" xfId="1985"/>
    <cellStyle name="标题 2 3" xfId="1986"/>
    <cellStyle name="标题 2 3 2" xfId="1987"/>
    <cellStyle name="标题 2 3 3" xfId="1988"/>
    <cellStyle name="标题 2 3_Bali" xfId="1989"/>
    <cellStyle name="标题 3 2" xfId="1990"/>
    <cellStyle name="标题 3 2 10" xfId="1991"/>
    <cellStyle name="标题 3 2 11" xfId="1992"/>
    <cellStyle name="标题 3 2 12" xfId="1993"/>
    <cellStyle name="标题 3 2 13" xfId="1994"/>
    <cellStyle name="标题 3 2 14" xfId="1995"/>
    <cellStyle name="标题 3 2 2" xfId="1996"/>
    <cellStyle name="标题 3 2 3" xfId="1997"/>
    <cellStyle name="标题 3 2 4" xfId="1998"/>
    <cellStyle name="标题 3 2 5" xfId="1999"/>
    <cellStyle name="标题 3 2 6" xfId="2000"/>
    <cellStyle name="标题 3 2 7" xfId="2001"/>
    <cellStyle name="标题 3 2 8" xfId="2002"/>
    <cellStyle name="标题 3 2 9" xfId="2003"/>
    <cellStyle name="标题 3 2_Bali" xfId="2004"/>
    <cellStyle name="标题 3 3" xfId="2005"/>
    <cellStyle name="标题 3 3 2" xfId="2006"/>
    <cellStyle name="标题 3 3 3" xfId="2007"/>
    <cellStyle name="标题 3 3_Bali" xfId="2008"/>
    <cellStyle name="标题 4 2" xfId="2009"/>
    <cellStyle name="标题 4 2 10" xfId="2010"/>
    <cellStyle name="标题 4 2 11" xfId="2011"/>
    <cellStyle name="标题 4 2 12" xfId="2012"/>
    <cellStyle name="标题 4 2 13" xfId="2013"/>
    <cellStyle name="标题 4 2 14" xfId="2014"/>
    <cellStyle name="标题 4 2 2" xfId="2015"/>
    <cellStyle name="标题 4 2 3" xfId="2016"/>
    <cellStyle name="标题 4 2 4" xfId="2017"/>
    <cellStyle name="标题 4 2 5" xfId="2018"/>
    <cellStyle name="标题 4 2 6" xfId="2019"/>
    <cellStyle name="标题 4 2 7" xfId="2020"/>
    <cellStyle name="标题 4 2 8" xfId="2021"/>
    <cellStyle name="标题 4 2 9" xfId="2022"/>
    <cellStyle name="标题 4 2_Bali" xfId="2023"/>
    <cellStyle name="标题 4 3" xfId="2024"/>
    <cellStyle name="标题 4 3 2" xfId="2025"/>
    <cellStyle name="标题 4 3 3" xfId="2026"/>
    <cellStyle name="标题 4 3_Bali" xfId="2027"/>
    <cellStyle name="标题 5" xfId="2028"/>
    <cellStyle name="标题 5 10" xfId="2029"/>
    <cellStyle name="标题 5 11" xfId="2030"/>
    <cellStyle name="标题 5 12" xfId="2031"/>
    <cellStyle name="标题 5 13" xfId="2032"/>
    <cellStyle name="标题 5 14" xfId="2033"/>
    <cellStyle name="标题 5 2" xfId="2034"/>
    <cellStyle name="标题 5 3" xfId="2035"/>
    <cellStyle name="标题 5 4" xfId="2036"/>
    <cellStyle name="标题 5 5" xfId="2037"/>
    <cellStyle name="标题 5 6" xfId="2038"/>
    <cellStyle name="标题 5 7" xfId="2039"/>
    <cellStyle name="标题 5 8" xfId="2040"/>
    <cellStyle name="标题 5 9" xfId="2041"/>
    <cellStyle name="标题 5_Bali" xfId="2042"/>
    <cellStyle name="标题 6" xfId="2043"/>
    <cellStyle name="标题 6 2" xfId="2044"/>
    <cellStyle name="标题 6 3" xfId="2045"/>
    <cellStyle name="标题 6_Bali" xfId="2046"/>
    <cellStyle name="差 2" xfId="1765"/>
    <cellStyle name="差 2 10" xfId="1766"/>
    <cellStyle name="差 2 11" xfId="1767"/>
    <cellStyle name="差 2 12" xfId="1768"/>
    <cellStyle name="差 2 13" xfId="1769"/>
    <cellStyle name="差 2 14" xfId="1770"/>
    <cellStyle name="差 2 2" xfId="1771"/>
    <cellStyle name="差 2 3" xfId="1772"/>
    <cellStyle name="差 2 4" xfId="1773"/>
    <cellStyle name="差 2 5" xfId="1774"/>
    <cellStyle name="差 2 6" xfId="1775"/>
    <cellStyle name="差 2 7" xfId="1776"/>
    <cellStyle name="差 2 8" xfId="1777"/>
    <cellStyle name="差 2 9" xfId="1778"/>
    <cellStyle name="差 2_Bali" xfId="1779"/>
    <cellStyle name="差 3" xfId="1780"/>
    <cellStyle name="差 3 2" xfId="1781"/>
    <cellStyle name="差 3 3" xfId="1782"/>
    <cellStyle name="差 3_Bali" xfId="1783"/>
    <cellStyle name="差_Ecom Decorative Pillows Fall2013 Quote Sheet 20131111 CCD" xfId="1784"/>
    <cellStyle name="差_EE Furniture Quotation of HH samples-20100906" xfId="1785"/>
    <cellStyle name="差_Sheet1" xfId="1786"/>
    <cellStyle name="差_Sheet1_Ecom Decorative Pillows Fall2013 Quote Sheet 20131111 CCD" xfId="1787"/>
    <cellStyle name="差_TW_Home_Quotation_sheet of HP samples-chairone-20100907" xfId="1788"/>
    <cellStyle name="差_TW_Home_Quotation_sheet of HP samples-chairone-20100907 (3)" xfId="1789"/>
    <cellStyle name="常规" xfId="0" builtinId="0"/>
    <cellStyle name="常规 10" xfId="2257"/>
    <cellStyle name="常规 11" xfId="3344"/>
    <cellStyle name="常规 13" xfId="3350"/>
    <cellStyle name="常规 2" xfId="1790"/>
    <cellStyle name="常规 2 10" xfId="1791"/>
    <cellStyle name="常规 2 11" xfId="1792"/>
    <cellStyle name="常规 2 12" xfId="1793"/>
    <cellStyle name="常规 2 13" xfId="1794"/>
    <cellStyle name="常规 2 14" xfId="1795"/>
    <cellStyle name="常规 2 15" xfId="1796"/>
    <cellStyle name="常规 2 16" xfId="1797"/>
    <cellStyle name="常规 2 17" xfId="1798"/>
    <cellStyle name="常规 2 2" xfId="1799"/>
    <cellStyle name="常规 2 2 2" xfId="1800"/>
    <cellStyle name="常规 2 2 2 2" xfId="1801"/>
    <cellStyle name="常规 2 2 2 3" xfId="1802"/>
    <cellStyle name="常规 2 2 2_Bali" xfId="1803"/>
    <cellStyle name="常规 2 2 3" xfId="1804"/>
    <cellStyle name="常规 2 2 3 2" xfId="1805"/>
    <cellStyle name="常规 2 2 3 3" xfId="1806"/>
    <cellStyle name="常规 2 2 3_Bali" xfId="1807"/>
    <cellStyle name="常规 2 2_Ecom Decorative Pillows Fall2013 Quote Sheet 20131023" xfId="1808"/>
    <cellStyle name="常规 2 3" xfId="1809"/>
    <cellStyle name="常规 2 3 2" xfId="1810"/>
    <cellStyle name="常规 2 3 3" xfId="1811"/>
    <cellStyle name="常规 2 3_Bali" xfId="1812"/>
    <cellStyle name="常规 2 4" xfId="1813"/>
    <cellStyle name="常规 2 4 2" xfId="1814"/>
    <cellStyle name="常规 2 4 3" xfId="1815"/>
    <cellStyle name="常规 2 4_Bali" xfId="1816"/>
    <cellStyle name="常规 2 5" xfId="1817"/>
    <cellStyle name="常规 2 6" xfId="1818"/>
    <cellStyle name="常规 2 7" xfId="1819"/>
    <cellStyle name="常规 2 8" xfId="1820"/>
    <cellStyle name="常规 2 9" xfId="1821"/>
    <cellStyle name="常规 2_B Smith-120926A Bakari comforter setT300 T200 Pakistan" xfId="1822"/>
    <cellStyle name="常规 3" xfId="1823"/>
    <cellStyle name="常规 3 2" xfId="1824"/>
    <cellStyle name="常规 3 3" xfId="3352"/>
    <cellStyle name="常规 3_Ecom Decorative Pillows Fall2013 Quote Sheet 20131023" xfId="1825"/>
    <cellStyle name="常规 4" xfId="1826"/>
    <cellStyle name="常规 4 2" xfId="1827"/>
    <cellStyle name="常规 4 3" xfId="1828"/>
    <cellStyle name="常规 4 4" xfId="2973"/>
    <cellStyle name="常规 4_Ecom Decorative Pillows Fall2013 Quote Sheet 20131023" xfId="1829"/>
    <cellStyle name="常规 5" xfId="1830"/>
    <cellStyle name="常规 5 2" xfId="1831"/>
    <cellStyle name="常规 5_Ecom Decorative Pillows Fall2013 Quote Sheet 20131023" xfId="1832"/>
    <cellStyle name="常规 6" xfId="1833"/>
    <cellStyle name="常规 7" xfId="1834"/>
    <cellStyle name="常规 8" xfId="1835"/>
    <cellStyle name="常规 9" xfId="1836"/>
    <cellStyle name="常规_Sheet1" xfId="1837"/>
    <cellStyle name="超链接 2" xfId="2180"/>
    <cellStyle name="好 2" xfId="1740"/>
    <cellStyle name="好 2 10" xfId="1741"/>
    <cellStyle name="好 2 11" xfId="1742"/>
    <cellStyle name="好 2 12" xfId="1743"/>
    <cellStyle name="好 2 13" xfId="1744"/>
    <cellStyle name="好 2 14" xfId="1745"/>
    <cellStyle name="好 2 2" xfId="1746"/>
    <cellStyle name="好 2 3" xfId="1747"/>
    <cellStyle name="好 2 4" xfId="1748"/>
    <cellStyle name="好 2 5" xfId="1749"/>
    <cellStyle name="好 2 6" xfId="1750"/>
    <cellStyle name="好 2 7" xfId="1751"/>
    <cellStyle name="好 2 8" xfId="1752"/>
    <cellStyle name="好 2 9" xfId="1753"/>
    <cellStyle name="好 2_Bali" xfId="1754"/>
    <cellStyle name="好 3" xfId="1755"/>
    <cellStyle name="好 3 2" xfId="1756"/>
    <cellStyle name="好 3 3" xfId="1757"/>
    <cellStyle name="好 3_Bali" xfId="1758"/>
    <cellStyle name="好_Ecom Decorative Pillows Fall2013 Quote Sheet 20131111 CCD" xfId="1759"/>
    <cellStyle name="好_EE Furniture Quotation of HH samples-20100906" xfId="1760"/>
    <cellStyle name="好_Sheet1" xfId="1761"/>
    <cellStyle name="好_Sheet1_Ecom Decorative Pillows Fall2013 Quote Sheet 20131111 CCD" xfId="1762"/>
    <cellStyle name="好_TW_Home_Quotation_sheet of HP samples-chairone-20100907" xfId="1763"/>
    <cellStyle name="好_TW_Home_Quotation_sheet of HP samples-chairone-20100907 (3)" xfId="1764"/>
    <cellStyle name="汇总 2" xfId="2069"/>
    <cellStyle name="汇总 2 10" xfId="2070"/>
    <cellStyle name="汇总 2 10 2" xfId="3138"/>
    <cellStyle name="汇总 2 11" xfId="2071"/>
    <cellStyle name="汇总 2 11 2" xfId="3139"/>
    <cellStyle name="汇总 2 12" xfId="2072"/>
    <cellStyle name="汇总 2 12 2" xfId="3140"/>
    <cellStyle name="汇总 2 13" xfId="2073"/>
    <cellStyle name="汇总 2 13 2" xfId="3141"/>
    <cellStyle name="汇总 2 14" xfId="2074"/>
    <cellStyle name="汇总 2 14 2" xfId="3142"/>
    <cellStyle name="汇总 2 15" xfId="3137"/>
    <cellStyle name="汇总 2 2" xfId="2075"/>
    <cellStyle name="汇总 2 2 2" xfId="3143"/>
    <cellStyle name="汇总 2 3" xfId="2076"/>
    <cellStyle name="汇总 2 3 2" xfId="3144"/>
    <cellStyle name="汇总 2 4" xfId="2077"/>
    <cellStyle name="汇总 2 4 2" xfId="3145"/>
    <cellStyle name="汇总 2 5" xfId="2078"/>
    <cellStyle name="汇总 2 5 2" xfId="3146"/>
    <cellStyle name="汇总 2 6" xfId="2079"/>
    <cellStyle name="汇总 2 6 2" xfId="3147"/>
    <cellStyle name="汇总 2 7" xfId="2080"/>
    <cellStyle name="汇总 2 7 2" xfId="3148"/>
    <cellStyle name="汇总 2 8" xfId="2081"/>
    <cellStyle name="汇总 2 8 2" xfId="3149"/>
    <cellStyle name="汇总 2 9" xfId="2082"/>
    <cellStyle name="汇总 2 9 2" xfId="3150"/>
    <cellStyle name="汇总 2_Bali" xfId="2083"/>
    <cellStyle name="汇总 3" xfId="2084"/>
    <cellStyle name="汇总 3 2" xfId="2085"/>
    <cellStyle name="汇总 3 2 2" xfId="3152"/>
    <cellStyle name="汇总 3 3" xfId="2086"/>
    <cellStyle name="汇总 3 3 2" xfId="3153"/>
    <cellStyle name="汇总 3 4" xfId="3151"/>
    <cellStyle name="汇总 3_Bali" xfId="2087"/>
    <cellStyle name="货币 2" xfId="2178"/>
    <cellStyle name="货币 3" xfId="2179"/>
    <cellStyle name="货币 4" xfId="2260"/>
    <cellStyle name="计算 2" xfId="2159"/>
    <cellStyle name="计算 2 10" xfId="2160"/>
    <cellStyle name="计算 2 10 2" xfId="3183"/>
    <cellStyle name="计算 2 11" xfId="2161"/>
    <cellStyle name="计算 2 11 2" xfId="3184"/>
    <cellStyle name="计算 2 12" xfId="2162"/>
    <cellStyle name="计算 2 12 2" xfId="3185"/>
    <cellStyle name="计算 2 13" xfId="2163"/>
    <cellStyle name="计算 2 13 2" xfId="3186"/>
    <cellStyle name="计算 2 14" xfId="2164"/>
    <cellStyle name="计算 2 14 2" xfId="3187"/>
    <cellStyle name="计算 2 15" xfId="3182"/>
    <cellStyle name="计算 2 2" xfId="2165"/>
    <cellStyle name="计算 2 2 2" xfId="3188"/>
    <cellStyle name="计算 2 3" xfId="2166"/>
    <cellStyle name="计算 2 3 2" xfId="3189"/>
    <cellStyle name="计算 2 4" xfId="2167"/>
    <cellStyle name="计算 2 4 2" xfId="3190"/>
    <cellStyle name="计算 2 5" xfId="2168"/>
    <cellStyle name="计算 2 5 2" xfId="3191"/>
    <cellStyle name="计算 2 6" xfId="2169"/>
    <cellStyle name="计算 2 6 2" xfId="3192"/>
    <cellStyle name="计算 2 7" xfId="2170"/>
    <cellStyle name="计算 2 7 2" xfId="3193"/>
    <cellStyle name="计算 2 8" xfId="2171"/>
    <cellStyle name="计算 2 8 2" xfId="3194"/>
    <cellStyle name="计算 2 9" xfId="2172"/>
    <cellStyle name="计算 2 9 2" xfId="3195"/>
    <cellStyle name="计算 2_Bali" xfId="2173"/>
    <cellStyle name="计算 3" xfId="2174"/>
    <cellStyle name="计算 3 2" xfId="2175"/>
    <cellStyle name="计算 3 2 2" xfId="3197"/>
    <cellStyle name="计算 3 3" xfId="2176"/>
    <cellStyle name="计算 3 3 2" xfId="3198"/>
    <cellStyle name="计算 3 4" xfId="3196"/>
    <cellStyle name="计算 3_Bali" xfId="2177"/>
    <cellStyle name="检查单元格 2" xfId="2050"/>
    <cellStyle name="检查单元格 2 10" xfId="2051"/>
    <cellStyle name="检查单元格 2 11" xfId="2052"/>
    <cellStyle name="检查单元格 2 12" xfId="2053"/>
    <cellStyle name="检查单元格 2 13" xfId="2054"/>
    <cellStyle name="检查单元格 2 14" xfId="2055"/>
    <cellStyle name="检查单元格 2 2" xfId="2056"/>
    <cellStyle name="检查单元格 2 3" xfId="2057"/>
    <cellStyle name="检查单元格 2 4" xfId="2058"/>
    <cellStyle name="检查单元格 2 5" xfId="2059"/>
    <cellStyle name="检查单元格 2 6" xfId="2060"/>
    <cellStyle name="检查单元格 2 7" xfId="2061"/>
    <cellStyle name="检查单元格 2 8" xfId="2062"/>
    <cellStyle name="检查单元格 2 9" xfId="2063"/>
    <cellStyle name="检查单元格 2_Bali" xfId="2064"/>
    <cellStyle name="检查单元格 3" xfId="2065"/>
    <cellStyle name="检查单元格 3 2" xfId="2066"/>
    <cellStyle name="检查单元格 3 3" xfId="2067"/>
    <cellStyle name="检查单元格 3_Bali" xfId="2068"/>
    <cellStyle name="解释性文本 2" xfId="2121"/>
    <cellStyle name="解释性文本 2 10" xfId="2122"/>
    <cellStyle name="解释性文本 2 11" xfId="2123"/>
    <cellStyle name="解释性文本 2 12" xfId="2124"/>
    <cellStyle name="解释性文本 2 13" xfId="2125"/>
    <cellStyle name="解释性文本 2 14" xfId="2126"/>
    <cellStyle name="解释性文本 2 2" xfId="2127"/>
    <cellStyle name="解释性文本 2 3" xfId="2128"/>
    <cellStyle name="解释性文本 2 4" xfId="2129"/>
    <cellStyle name="解释性文本 2 5" xfId="2130"/>
    <cellStyle name="解释性文本 2 6" xfId="2131"/>
    <cellStyle name="解释性文本 2 7" xfId="2132"/>
    <cellStyle name="解释性文本 2 8" xfId="2133"/>
    <cellStyle name="解释性文本 2 9" xfId="2134"/>
    <cellStyle name="解释性文本 2_Bali" xfId="2135"/>
    <cellStyle name="解释性文本 3" xfId="2136"/>
    <cellStyle name="解释性文本 3 2" xfId="2137"/>
    <cellStyle name="解释性文本 3 3" xfId="2138"/>
    <cellStyle name="解释性文本 3_Bali" xfId="2139"/>
    <cellStyle name="警告文本 2" xfId="2140"/>
    <cellStyle name="警告文本 2 10" xfId="2141"/>
    <cellStyle name="警告文本 2 11" xfId="2142"/>
    <cellStyle name="警告文本 2 12" xfId="2143"/>
    <cellStyle name="警告文本 2 13" xfId="2144"/>
    <cellStyle name="警告文本 2 14" xfId="2145"/>
    <cellStyle name="警告文本 2 2" xfId="2146"/>
    <cellStyle name="警告文本 2 3" xfId="2147"/>
    <cellStyle name="警告文本 2 4" xfId="2148"/>
    <cellStyle name="警告文本 2 5" xfId="2149"/>
    <cellStyle name="警告文本 2 6" xfId="2150"/>
    <cellStyle name="警告文本 2 7" xfId="2151"/>
    <cellStyle name="警告文本 2 8" xfId="2152"/>
    <cellStyle name="警告文本 2 9" xfId="2153"/>
    <cellStyle name="警告文本 2_Bali" xfId="2154"/>
    <cellStyle name="警告文本 3" xfId="2155"/>
    <cellStyle name="警告文本 3 2" xfId="2156"/>
    <cellStyle name="警告文本 3 3" xfId="2157"/>
    <cellStyle name="警告文本 3_Bali" xfId="2158"/>
    <cellStyle name="链接单元格 2" xfId="2238"/>
    <cellStyle name="链接单元格 2 10" xfId="2239"/>
    <cellStyle name="链接单元格 2 11" xfId="2240"/>
    <cellStyle name="链接单元格 2 12" xfId="2241"/>
    <cellStyle name="链接单元格 2 13" xfId="2242"/>
    <cellStyle name="链接单元格 2 14" xfId="2243"/>
    <cellStyle name="链接单元格 2 2" xfId="2244"/>
    <cellStyle name="链接单元格 2 3" xfId="2245"/>
    <cellStyle name="链接单元格 2 4" xfId="2246"/>
    <cellStyle name="链接单元格 2 5" xfId="2247"/>
    <cellStyle name="链接单元格 2 6" xfId="2248"/>
    <cellStyle name="链接单元格 2 7" xfId="2249"/>
    <cellStyle name="链接单元格 2 8" xfId="2250"/>
    <cellStyle name="链接单元格 2 9" xfId="2251"/>
    <cellStyle name="链接单元格 2_Bali" xfId="2252"/>
    <cellStyle name="链接单元格 3" xfId="2253"/>
    <cellStyle name="链接单元格 3 2" xfId="2254"/>
    <cellStyle name="链接单元格 3 3" xfId="2255"/>
    <cellStyle name="链接单元格 3_Bali" xfId="2256"/>
    <cellStyle name="千位分隔 2" xfId="3343"/>
    <cellStyle name="强调文字颜色 1 2" xfId="1838"/>
    <cellStyle name="强调文字颜色 1 2 10" xfId="1839"/>
    <cellStyle name="强调文字颜色 1 2 11" xfId="1840"/>
    <cellStyle name="强调文字颜色 1 2 12" xfId="1841"/>
    <cellStyle name="强调文字颜色 1 2 13" xfId="1842"/>
    <cellStyle name="强调文字颜色 1 2 14" xfId="1843"/>
    <cellStyle name="强调文字颜色 1 2 2" xfId="1844"/>
    <cellStyle name="强调文字颜色 1 2 3" xfId="1845"/>
    <cellStyle name="强调文字颜色 1 2 4" xfId="1846"/>
    <cellStyle name="强调文字颜色 1 2 5" xfId="1847"/>
    <cellStyle name="强调文字颜色 1 2 6" xfId="1848"/>
    <cellStyle name="强调文字颜色 1 2 7" xfId="1849"/>
    <cellStyle name="强调文字颜色 1 2 8" xfId="1850"/>
    <cellStyle name="强调文字颜色 1 2 9" xfId="1851"/>
    <cellStyle name="强调文字颜色 1 2_Bali" xfId="1852"/>
    <cellStyle name="强调文字颜色 1 3" xfId="1853"/>
    <cellStyle name="强调文字颜色 1 3 2" xfId="1854"/>
    <cellStyle name="强调文字颜色 1 3 3" xfId="1855"/>
    <cellStyle name="强调文字颜色 1 3_Bali" xfId="1856"/>
    <cellStyle name="强调文字颜色 2 2" xfId="1857"/>
    <cellStyle name="强调文字颜色 2 2 10" xfId="1858"/>
    <cellStyle name="强调文字颜色 2 2 11" xfId="1859"/>
    <cellStyle name="强调文字颜色 2 2 12" xfId="1860"/>
    <cellStyle name="强调文字颜色 2 2 13" xfId="1861"/>
    <cellStyle name="强调文字颜色 2 2 14" xfId="1862"/>
    <cellStyle name="强调文字颜色 2 2 2" xfId="1863"/>
    <cellStyle name="强调文字颜色 2 2 3" xfId="1864"/>
    <cellStyle name="强调文字颜色 2 2 4" xfId="1865"/>
    <cellStyle name="强调文字颜色 2 2 5" xfId="1866"/>
    <cellStyle name="强调文字颜色 2 2 6" xfId="1867"/>
    <cellStyle name="强调文字颜色 2 2 7" xfId="1868"/>
    <cellStyle name="强调文字颜色 2 2 8" xfId="1869"/>
    <cellStyle name="强调文字颜色 2 2 9" xfId="1870"/>
    <cellStyle name="强调文字颜色 2 2_Bali" xfId="1871"/>
    <cellStyle name="强调文字颜色 2 3" xfId="1872"/>
    <cellStyle name="强调文字颜色 2 3 2" xfId="1873"/>
    <cellStyle name="强调文字颜色 2 3 3" xfId="1874"/>
    <cellStyle name="强调文字颜色 2 3_Bali" xfId="1875"/>
    <cellStyle name="强调文字颜色 3 2" xfId="1876"/>
    <cellStyle name="强调文字颜色 3 2 10" xfId="1877"/>
    <cellStyle name="强调文字颜色 3 2 11" xfId="1878"/>
    <cellStyle name="强调文字颜色 3 2 12" xfId="1879"/>
    <cellStyle name="强调文字颜色 3 2 13" xfId="1880"/>
    <cellStyle name="强调文字颜色 3 2 14" xfId="1881"/>
    <cellStyle name="强调文字颜色 3 2 2" xfId="1882"/>
    <cellStyle name="强调文字颜色 3 2 3" xfId="1883"/>
    <cellStyle name="强调文字颜色 3 2 4" xfId="1884"/>
    <cellStyle name="强调文字颜色 3 2 5" xfId="1885"/>
    <cellStyle name="强调文字颜色 3 2 6" xfId="1886"/>
    <cellStyle name="强调文字颜色 3 2 7" xfId="1887"/>
    <cellStyle name="强调文字颜色 3 2 8" xfId="1888"/>
    <cellStyle name="强调文字颜色 3 2 9" xfId="1889"/>
    <cellStyle name="强调文字颜色 3 2_Bali" xfId="1890"/>
    <cellStyle name="强调文字颜色 3 3" xfId="1891"/>
    <cellStyle name="强调文字颜色 3 3 2" xfId="1892"/>
    <cellStyle name="强调文字颜色 3 3 3" xfId="1893"/>
    <cellStyle name="强调文字颜色 3 3_Bali" xfId="1894"/>
    <cellStyle name="强调文字颜色 4 2" xfId="1895"/>
    <cellStyle name="强调文字颜色 4 2 10" xfId="1896"/>
    <cellStyle name="强调文字颜色 4 2 11" xfId="1897"/>
    <cellStyle name="强调文字颜色 4 2 12" xfId="1898"/>
    <cellStyle name="强调文字颜色 4 2 13" xfId="1899"/>
    <cellStyle name="强调文字颜色 4 2 14" xfId="1900"/>
    <cellStyle name="强调文字颜色 4 2 2" xfId="1901"/>
    <cellStyle name="强调文字颜色 4 2 3" xfId="1902"/>
    <cellStyle name="强调文字颜色 4 2 4" xfId="1903"/>
    <cellStyle name="强调文字颜色 4 2 5" xfId="1904"/>
    <cellStyle name="强调文字颜色 4 2 6" xfId="1905"/>
    <cellStyle name="强调文字颜色 4 2 7" xfId="1906"/>
    <cellStyle name="强调文字颜色 4 2 8" xfId="1907"/>
    <cellStyle name="强调文字颜色 4 2 9" xfId="1908"/>
    <cellStyle name="强调文字颜色 4 2_Bali" xfId="1909"/>
    <cellStyle name="强调文字颜色 4 3" xfId="1910"/>
    <cellStyle name="强调文字颜色 4 3 2" xfId="1911"/>
    <cellStyle name="强调文字颜色 4 3 3" xfId="1912"/>
    <cellStyle name="强调文字颜色 4 3_Bali" xfId="1913"/>
    <cellStyle name="强调文字颜色 5 2" xfId="1914"/>
    <cellStyle name="强调文字颜色 5 2 10" xfId="1915"/>
    <cellStyle name="强调文字颜色 5 2 11" xfId="1916"/>
    <cellStyle name="强调文字颜色 5 2 12" xfId="1917"/>
    <cellStyle name="强调文字颜色 5 2 13" xfId="1918"/>
    <cellStyle name="强调文字颜色 5 2 14" xfId="1919"/>
    <cellStyle name="强调文字颜色 5 2 2" xfId="1920"/>
    <cellStyle name="强调文字颜色 5 2 3" xfId="1921"/>
    <cellStyle name="强调文字颜色 5 2 4" xfId="1922"/>
    <cellStyle name="强调文字颜色 5 2 5" xfId="1923"/>
    <cellStyle name="强调文字颜色 5 2 6" xfId="1924"/>
    <cellStyle name="强调文字颜色 5 2 7" xfId="1925"/>
    <cellStyle name="强调文字颜色 5 2 8" xfId="1926"/>
    <cellStyle name="强调文字颜色 5 2 9" xfId="1927"/>
    <cellStyle name="强调文字颜色 5 2_Bali" xfId="1928"/>
    <cellStyle name="强调文字颜色 5 3" xfId="1929"/>
    <cellStyle name="强调文字颜色 5 3 2" xfId="1930"/>
    <cellStyle name="强调文字颜色 5 3 3" xfId="1931"/>
    <cellStyle name="强调文字颜色 5 3_Bali" xfId="1932"/>
    <cellStyle name="强调文字颜色 6 2" xfId="1933"/>
    <cellStyle name="强调文字颜色 6 2 10" xfId="1934"/>
    <cellStyle name="强调文字颜色 6 2 11" xfId="1935"/>
    <cellStyle name="强调文字颜色 6 2 12" xfId="1936"/>
    <cellStyle name="强调文字颜色 6 2 13" xfId="1937"/>
    <cellStyle name="强调文字颜色 6 2 14" xfId="1938"/>
    <cellStyle name="强调文字颜色 6 2 2" xfId="1939"/>
    <cellStyle name="强调文字颜色 6 2 3" xfId="1940"/>
    <cellStyle name="强调文字颜色 6 2 4" xfId="1941"/>
    <cellStyle name="强调文字颜色 6 2 5" xfId="1942"/>
    <cellStyle name="强调文字颜色 6 2 6" xfId="1943"/>
    <cellStyle name="强调文字颜色 6 2 7" xfId="1944"/>
    <cellStyle name="强调文字颜色 6 2 8" xfId="1945"/>
    <cellStyle name="强调文字颜色 6 2 9" xfId="1946"/>
    <cellStyle name="强调文字颜色 6 2_Bali" xfId="1947"/>
    <cellStyle name="强调文字颜色 6 3" xfId="1948"/>
    <cellStyle name="强调文字颜色 6 3 2" xfId="1949"/>
    <cellStyle name="强调文字颜色 6 3 3" xfId="1950"/>
    <cellStyle name="强调文字颜色 6 3_Bali" xfId="1951"/>
    <cellStyle name="适中 2" xfId="2219"/>
    <cellStyle name="适中 2 10" xfId="2220"/>
    <cellStyle name="适中 2 11" xfId="2221"/>
    <cellStyle name="适中 2 12" xfId="2222"/>
    <cellStyle name="适中 2 13" xfId="2223"/>
    <cellStyle name="适中 2 14" xfId="2224"/>
    <cellStyle name="适中 2 2" xfId="2225"/>
    <cellStyle name="适中 2 3" xfId="2226"/>
    <cellStyle name="适中 2 4" xfId="2227"/>
    <cellStyle name="适中 2 5" xfId="2228"/>
    <cellStyle name="适中 2 6" xfId="2229"/>
    <cellStyle name="适中 2 7" xfId="2230"/>
    <cellStyle name="适中 2 8" xfId="2231"/>
    <cellStyle name="适中 2 9" xfId="2232"/>
    <cellStyle name="适中 2_Bali" xfId="2233"/>
    <cellStyle name="适中 3" xfId="2234"/>
    <cellStyle name="适中 3 2" xfId="2235"/>
    <cellStyle name="适中 3 3" xfId="2236"/>
    <cellStyle name="适中 3_Bali" xfId="2237"/>
    <cellStyle name="输出 2" xfId="2200"/>
    <cellStyle name="输出 2 10" xfId="2201"/>
    <cellStyle name="输出 2 10 2" xfId="3217"/>
    <cellStyle name="输出 2 11" xfId="2202"/>
    <cellStyle name="输出 2 11 2" xfId="3218"/>
    <cellStyle name="输出 2 12" xfId="2203"/>
    <cellStyle name="输出 2 12 2" xfId="3219"/>
    <cellStyle name="输出 2 13" xfId="2204"/>
    <cellStyle name="输出 2 13 2" xfId="3220"/>
    <cellStyle name="输出 2 14" xfId="2205"/>
    <cellStyle name="输出 2 14 2" xfId="3221"/>
    <cellStyle name="输出 2 15" xfId="3216"/>
    <cellStyle name="输出 2 2" xfId="2206"/>
    <cellStyle name="输出 2 2 2" xfId="3222"/>
    <cellStyle name="输出 2 3" xfId="2207"/>
    <cellStyle name="输出 2 3 2" xfId="3223"/>
    <cellStyle name="输出 2 4" xfId="2208"/>
    <cellStyle name="输出 2 4 2" xfId="3224"/>
    <cellStyle name="输出 2 5" xfId="2209"/>
    <cellStyle name="输出 2 5 2" xfId="3225"/>
    <cellStyle name="输出 2 6" xfId="2210"/>
    <cellStyle name="输出 2 6 2" xfId="3226"/>
    <cellStyle name="输出 2 7" xfId="2211"/>
    <cellStyle name="输出 2 7 2" xfId="3227"/>
    <cellStyle name="输出 2 8" xfId="2212"/>
    <cellStyle name="输出 2 8 2" xfId="3228"/>
    <cellStyle name="输出 2 9" xfId="2213"/>
    <cellStyle name="输出 2 9 2" xfId="3229"/>
    <cellStyle name="输出 2_Bali" xfId="2214"/>
    <cellStyle name="输出 3" xfId="2215"/>
    <cellStyle name="输出 3 2" xfId="2216"/>
    <cellStyle name="输出 3 2 2" xfId="3231"/>
    <cellStyle name="输出 3 3" xfId="2217"/>
    <cellStyle name="输出 3 3 2" xfId="3232"/>
    <cellStyle name="输出 3 4" xfId="3230"/>
    <cellStyle name="输出 3_Bali" xfId="2218"/>
    <cellStyle name="输入 2" xfId="2181"/>
    <cellStyle name="输入 2 10" xfId="2182"/>
    <cellStyle name="输入 2 10 2" xfId="3200"/>
    <cellStyle name="输入 2 11" xfId="2183"/>
    <cellStyle name="输入 2 11 2" xfId="3201"/>
    <cellStyle name="输入 2 12" xfId="2184"/>
    <cellStyle name="输入 2 12 2" xfId="3202"/>
    <cellStyle name="输入 2 13" xfId="2185"/>
    <cellStyle name="输入 2 13 2" xfId="3203"/>
    <cellStyle name="输入 2 14" xfId="2186"/>
    <cellStyle name="输入 2 14 2" xfId="3204"/>
    <cellStyle name="输入 2 15" xfId="3199"/>
    <cellStyle name="输入 2 2" xfId="2187"/>
    <cellStyle name="输入 2 2 2" xfId="3205"/>
    <cellStyle name="输入 2 3" xfId="2188"/>
    <cellStyle name="输入 2 3 2" xfId="3206"/>
    <cellStyle name="输入 2 4" xfId="2189"/>
    <cellStyle name="输入 2 4 2" xfId="3207"/>
    <cellStyle name="输入 2 5" xfId="2190"/>
    <cellStyle name="输入 2 5 2" xfId="3208"/>
    <cellStyle name="输入 2 6" xfId="2191"/>
    <cellStyle name="输入 2 6 2" xfId="3209"/>
    <cellStyle name="输入 2 7" xfId="2192"/>
    <cellStyle name="输入 2 7 2" xfId="3210"/>
    <cellStyle name="输入 2 8" xfId="2193"/>
    <cellStyle name="输入 2 8 2" xfId="3211"/>
    <cellStyle name="输入 2 9" xfId="2194"/>
    <cellStyle name="输入 2 9 2" xfId="3212"/>
    <cellStyle name="输入 2_Bali" xfId="2195"/>
    <cellStyle name="输入 3" xfId="2196"/>
    <cellStyle name="输入 3 2" xfId="2197"/>
    <cellStyle name="输入 3 2 2" xfId="3214"/>
    <cellStyle name="输入 3 3" xfId="2198"/>
    <cellStyle name="输入 3 3 2" xfId="3215"/>
    <cellStyle name="输入 3 4" xfId="3213"/>
    <cellStyle name="输入 3_Bali" xfId="2199"/>
    <cellStyle name="样式 1" xfId="2047"/>
    <cellStyle name="样式 1 2" xfId="2048"/>
    <cellStyle name="样式 1 2 2" xfId="3353"/>
    <cellStyle name="样式 1_Ecom Decorative Pillows Fall2013 Quote Sheet 20131023" xfId="2049"/>
    <cellStyle name="一般_PRICE3" xfId="1739"/>
    <cellStyle name="注释 2" xfId="2088"/>
    <cellStyle name="注释 2 10" xfId="2089"/>
    <cellStyle name="注释 2 10 2" xfId="3155"/>
    <cellStyle name="注释 2 11" xfId="2090"/>
    <cellStyle name="注释 2 11 2" xfId="3156"/>
    <cellStyle name="注释 2 12" xfId="2091"/>
    <cellStyle name="注释 2 12 2" xfId="3157"/>
    <cellStyle name="注释 2 13" xfId="2092"/>
    <cellStyle name="注释 2 13 2" xfId="3158"/>
    <cellStyle name="注释 2 14" xfId="2093"/>
    <cellStyle name="注释 2 14 2" xfId="3159"/>
    <cellStyle name="注释 2 15" xfId="2094"/>
    <cellStyle name="注释 2 15 2" xfId="3160"/>
    <cellStyle name="注释 2 16" xfId="2095"/>
    <cellStyle name="注释 2 16 2" xfId="3161"/>
    <cellStyle name="注释 2 17" xfId="3154"/>
    <cellStyle name="注释 2 2" xfId="2096"/>
    <cellStyle name="注释 2 2 2" xfId="2097"/>
    <cellStyle name="注释 2 2 2 2" xfId="3163"/>
    <cellStyle name="注释 2 2 3" xfId="2098"/>
    <cellStyle name="注释 2 2 3 2" xfId="3164"/>
    <cellStyle name="注释 2 2 4" xfId="3162"/>
    <cellStyle name="注释 2 3" xfId="2099"/>
    <cellStyle name="注释 2 3 2" xfId="2100"/>
    <cellStyle name="注释 2 3 2 2" xfId="3166"/>
    <cellStyle name="注释 2 3 3" xfId="2101"/>
    <cellStyle name="注释 2 3 3 2" xfId="3167"/>
    <cellStyle name="注释 2 3 4" xfId="3165"/>
    <cellStyle name="注释 2 4" xfId="2102"/>
    <cellStyle name="注释 2 4 2" xfId="3168"/>
    <cellStyle name="注释 2 5" xfId="2103"/>
    <cellStyle name="注释 2 5 2" xfId="3169"/>
    <cellStyle name="注释 2 6" xfId="2104"/>
    <cellStyle name="注释 2 6 2" xfId="3170"/>
    <cellStyle name="注释 2 7" xfId="2105"/>
    <cellStyle name="注释 2 7 2" xfId="3171"/>
    <cellStyle name="注释 2 8" xfId="2106"/>
    <cellStyle name="注释 2 8 2" xfId="3172"/>
    <cellStyle name="注释 2 9" xfId="2107"/>
    <cellStyle name="注释 2 9 2" xfId="3173"/>
    <cellStyle name="注释 2_Ecom Decorative Pillows Fall2013 Quote Sheet 20131111" xfId="2108"/>
    <cellStyle name="注释 3" xfId="2109"/>
    <cellStyle name="注释 3 2" xfId="2110"/>
    <cellStyle name="注释 3 2 2" xfId="3175"/>
    <cellStyle name="注释 3 3" xfId="2111"/>
    <cellStyle name="注释 3 3 2" xfId="3176"/>
    <cellStyle name="注释 3 4" xfId="3174"/>
    <cellStyle name="注释 3_Ecom Decorative Pillows Fall2013 Quote Sheet 20131111" xfId="2112"/>
    <cellStyle name="注释 4" xfId="2113"/>
    <cellStyle name="注释 4 2" xfId="2114"/>
    <cellStyle name="注释 4 2 2" xfId="3178"/>
    <cellStyle name="注释 4 3" xfId="2115"/>
    <cellStyle name="注释 4 3 2" xfId="3179"/>
    <cellStyle name="注释 4 4" xfId="3177"/>
    <cellStyle name="注释 5" xfId="2116"/>
    <cellStyle name="注释 5 2" xfId="3180"/>
    <cellStyle name="注释 6" xfId="2117"/>
    <cellStyle name="注释 6 2" xfId="318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0"/>
  <sheetViews>
    <sheetView tabSelected="1" topLeftCell="N1" zoomScale="99" zoomScaleNormal="99" workbookViewId="0">
      <selection activeCell="W2" sqref="W2:Y9"/>
    </sheetView>
  </sheetViews>
  <sheetFormatPr defaultColWidth="8" defaultRowHeight="15" x14ac:dyDescent="0.25"/>
  <cols>
    <col min="1" max="1" width="8.875" style="2" customWidth="1"/>
    <col min="2" max="2" width="6.25" style="3" customWidth="1"/>
    <col min="3" max="3" width="11.25" style="3" customWidth="1"/>
    <col min="4" max="4" width="10.625" style="3" customWidth="1"/>
    <col min="5" max="5" width="15" style="3" customWidth="1"/>
    <col min="6" max="6" width="8.875" style="3" customWidth="1"/>
    <col min="7" max="7" width="13.625" style="3" customWidth="1"/>
    <col min="8" max="8" width="12" style="3" customWidth="1"/>
    <col min="9" max="9" width="36.25" style="3" customWidth="1"/>
    <col min="10" max="10" width="25.75" style="3" customWidth="1"/>
    <col min="11" max="11" width="15.25" style="3" customWidth="1"/>
    <col min="12" max="12" width="14.25" style="3" customWidth="1"/>
    <col min="13" max="13" width="29.125" style="3" customWidth="1"/>
    <col min="14" max="14" width="15.75" style="3" customWidth="1"/>
    <col min="15" max="15" width="5.375" style="3" customWidth="1"/>
    <col min="16" max="16" width="9.125" style="3" customWidth="1"/>
    <col min="17" max="17" width="11.25" style="3" customWidth="1"/>
    <col min="18" max="18" width="8.625" style="3" customWidth="1"/>
    <col min="19" max="19" width="9.5" style="4" customWidth="1"/>
    <col min="20" max="20" width="7.75" style="3" customWidth="1"/>
    <col min="21" max="21" width="7.5" style="5" customWidth="1"/>
    <col min="22" max="22" width="8.25" style="3" customWidth="1"/>
    <col min="23" max="23" width="7.125" style="59" customWidth="1"/>
    <col min="24" max="24" width="7.625" style="59" customWidth="1"/>
    <col min="25" max="25" width="6.25" style="59" customWidth="1"/>
    <col min="26" max="26" width="7.875" style="60" customWidth="1"/>
    <col min="27" max="27" width="5.5" style="61" customWidth="1"/>
    <col min="28" max="28" width="8.75" style="62" customWidth="1"/>
    <col min="29" max="29" width="8.75" style="60" customWidth="1"/>
    <col min="30" max="30" width="8.625" style="61" customWidth="1"/>
    <col min="31" max="31" width="6.875" style="3" customWidth="1"/>
    <col min="32" max="32" width="7.75" style="5" customWidth="1"/>
    <col min="33" max="33" width="12.625" style="3" customWidth="1"/>
    <col min="34" max="34" width="7.375" style="6" customWidth="1"/>
    <col min="35" max="35" width="7.875" style="5" customWidth="1"/>
    <col min="36" max="36" width="7.375" style="5" customWidth="1"/>
    <col min="37" max="37" width="6.875" style="6" customWidth="1"/>
    <col min="38" max="38" width="7.25" style="5" customWidth="1"/>
    <col min="39" max="39" width="10.125" style="6" customWidth="1"/>
    <col min="40" max="40" width="9.5" style="5" customWidth="1"/>
    <col min="41" max="41" width="7.125" style="6" customWidth="1"/>
    <col min="42" max="42" width="8.125" style="5" customWidth="1"/>
    <col min="43" max="43" width="7.125" style="6" customWidth="1"/>
    <col min="44" max="45" width="8.125" style="5" customWidth="1"/>
    <col min="46" max="46" width="7.125" style="6" customWidth="1"/>
    <col min="47" max="47" width="8.125" style="5" customWidth="1"/>
    <col min="48" max="48" width="6.875" style="5" customWidth="1"/>
    <col min="49" max="49" width="8.375" style="5" customWidth="1"/>
    <col min="50" max="50" width="6.75" style="5" customWidth="1"/>
    <col min="51" max="51" width="10.625" style="5" customWidth="1"/>
    <col min="52" max="52" width="8.875" style="7" customWidth="1"/>
    <col min="53" max="53" width="8" style="3"/>
    <col min="54" max="54" width="10.125" style="5" customWidth="1"/>
    <col min="55" max="55" width="13.125" style="5" customWidth="1"/>
    <col min="56" max="16384" width="8" style="3"/>
  </cols>
  <sheetData>
    <row r="1" spans="1:55" ht="68.099999999999994" customHeight="1" x14ac:dyDescent="0.25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3" t="s">
        <v>18</v>
      </c>
      <c r="T1" s="12" t="s">
        <v>19</v>
      </c>
      <c r="U1" s="14" t="s">
        <v>20</v>
      </c>
      <c r="V1" s="15" t="s">
        <v>21</v>
      </c>
      <c r="W1" s="16" t="s">
        <v>22</v>
      </c>
      <c r="X1" s="16" t="s">
        <v>23</v>
      </c>
      <c r="Y1" s="16" t="s">
        <v>24</v>
      </c>
      <c r="Z1" s="17" t="s">
        <v>25</v>
      </c>
      <c r="AA1" s="18" t="s">
        <v>26</v>
      </c>
      <c r="AB1" s="19" t="s">
        <v>27</v>
      </c>
      <c r="AC1" s="20" t="s">
        <v>28</v>
      </c>
      <c r="AD1" s="21" t="s">
        <v>29</v>
      </c>
      <c r="AE1" s="8" t="s">
        <v>30</v>
      </c>
      <c r="AF1" s="22" t="s">
        <v>31</v>
      </c>
      <c r="AG1" s="8" t="s">
        <v>32</v>
      </c>
      <c r="AH1" s="23" t="s">
        <v>33</v>
      </c>
      <c r="AI1" s="24" t="s">
        <v>34</v>
      </c>
      <c r="AJ1" s="22" t="s">
        <v>35</v>
      </c>
      <c r="AK1" s="23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5" t="s">
        <v>44</v>
      </c>
      <c r="AT1" s="23" t="s">
        <v>45</v>
      </c>
      <c r="AU1" s="22" t="s">
        <v>46</v>
      </c>
      <c r="AV1" s="22" t="s">
        <v>47</v>
      </c>
      <c r="AW1" s="26" t="s">
        <v>48</v>
      </c>
      <c r="AX1" s="27" t="s">
        <v>49</v>
      </c>
      <c r="AY1" s="28" t="s">
        <v>50</v>
      </c>
      <c r="AZ1" s="29" t="s">
        <v>51</v>
      </c>
      <c r="BA1" s="8" t="s">
        <v>52</v>
      </c>
      <c r="BB1" s="22" t="s">
        <v>53</v>
      </c>
      <c r="BC1" s="22" t="s">
        <v>54</v>
      </c>
    </row>
    <row r="2" spans="1:55" s="49" customFormat="1" ht="60" customHeight="1" x14ac:dyDescent="0.25">
      <c r="A2" s="30">
        <v>1</v>
      </c>
      <c r="B2" s="31"/>
      <c r="C2" s="31"/>
      <c r="D2" s="31"/>
      <c r="E2" s="31" t="s">
        <v>58</v>
      </c>
      <c r="F2" s="31"/>
      <c r="G2" s="31" t="s">
        <v>55</v>
      </c>
      <c r="H2" s="32"/>
      <c r="I2" s="31" t="s">
        <v>59</v>
      </c>
      <c r="J2" s="31" t="s">
        <v>60</v>
      </c>
      <c r="K2" s="30" t="s">
        <v>61</v>
      </c>
      <c r="L2" s="30" t="s">
        <v>61</v>
      </c>
      <c r="M2" s="1" t="s">
        <v>67</v>
      </c>
      <c r="N2" s="31" t="s">
        <v>62</v>
      </c>
      <c r="O2" s="31"/>
      <c r="P2" s="63" t="s">
        <v>69</v>
      </c>
      <c r="Q2" s="31"/>
      <c r="R2" s="31"/>
      <c r="S2" s="33"/>
      <c r="T2" s="31" t="s">
        <v>56</v>
      </c>
      <c r="U2" s="34">
        <v>16.149999999999999</v>
      </c>
      <c r="V2" s="31" t="s">
        <v>57</v>
      </c>
      <c r="W2" s="35">
        <v>30.48</v>
      </c>
      <c r="X2" s="35">
        <v>25.4</v>
      </c>
      <c r="Y2" s="35">
        <v>22.86</v>
      </c>
      <c r="Z2" s="36"/>
      <c r="AA2" s="37">
        <v>2</v>
      </c>
      <c r="AB2" s="38">
        <f>IF(X2="","",X2*W2*Y2/1000000)</f>
        <v>1.769802912E-2</v>
      </c>
      <c r="AC2" s="36">
        <v>56</v>
      </c>
      <c r="AD2" s="39">
        <f>IF(AA2="","",AC2/AB2*AA2)</f>
        <v>6328.3882764907557</v>
      </c>
      <c r="AE2" s="40">
        <v>3500</v>
      </c>
      <c r="AF2" s="41">
        <f>IF(ISERROR(AE2/AD2),"",AE2/AD2)</f>
        <v>0.55306340999999992</v>
      </c>
      <c r="AG2" s="42" t="s">
        <v>66</v>
      </c>
      <c r="AH2" s="43">
        <v>0.16700000000000001</v>
      </c>
      <c r="AI2" s="41">
        <f>IF(ISERROR(U2*AH2),"",U2*AH2)</f>
        <v>2.6970499999999999</v>
      </c>
      <c r="AJ2" s="41">
        <f>IF(ISERROR(U2+AF2+AI2),"",U2+AF2+AI2)</f>
        <v>19.400113409999999</v>
      </c>
      <c r="AK2" s="44">
        <v>0</v>
      </c>
      <c r="AL2" s="41">
        <f t="shared" ref="AL2:AL9" si="0">IF(ISERROR(AY2*AK2),"",AY2*AK2)</f>
        <v>0</v>
      </c>
      <c r="AM2" s="44">
        <v>0</v>
      </c>
      <c r="AN2" s="41">
        <f t="shared" ref="AN2:AN9" si="1">IF(ISERROR(AY2*AM2),"",AY2*AM2)</f>
        <v>0</v>
      </c>
      <c r="AO2" s="44"/>
      <c r="AP2" s="41">
        <f>IF(ISERROR(AY2*AO2),"",AY2*AO2)</f>
        <v>0</v>
      </c>
      <c r="AQ2" s="44"/>
      <c r="AR2" s="41">
        <f>IF(ISERROR(U2*AQ2),"",U2*AQ2)</f>
        <v>0</v>
      </c>
      <c r="AS2" s="45"/>
      <c r="AT2" s="44">
        <v>0</v>
      </c>
      <c r="AU2" s="41">
        <f>IF(ISERROR(AY2*AT2),"",AY2*AT2)</f>
        <v>0</v>
      </c>
      <c r="AV2" s="41">
        <f>IF(ISERROR(AL2+AN2+AP2+AR2+AU2),"",AL2+AN2+AP2+AR2+AU2)</f>
        <v>0</v>
      </c>
      <c r="AW2" s="41"/>
      <c r="AX2" s="46"/>
      <c r="AY2" s="47">
        <v>27.85</v>
      </c>
      <c r="AZ2" s="48"/>
      <c r="BA2" s="37">
        <v>1980</v>
      </c>
      <c r="BB2" s="41">
        <f>IF(ISERROR(AW2*BA2),"",AW2*BA2)</f>
        <v>0</v>
      </c>
      <c r="BC2" s="41">
        <f>IF(ISERROR(AY2*BA2),"",AY2*BA2)</f>
        <v>55143</v>
      </c>
    </row>
    <row r="3" spans="1:55" s="49" customFormat="1" ht="57.75" customHeight="1" x14ac:dyDescent="0.25">
      <c r="A3" s="30">
        <v>2</v>
      </c>
      <c r="B3" s="31"/>
      <c r="C3" s="31"/>
      <c r="D3" s="31"/>
      <c r="E3" s="31" t="s">
        <v>58</v>
      </c>
      <c r="F3" s="31"/>
      <c r="G3" s="31" t="s">
        <v>55</v>
      </c>
      <c r="H3" s="32"/>
      <c r="I3" s="31" t="s">
        <v>59</v>
      </c>
      <c r="J3" s="31" t="s">
        <v>60</v>
      </c>
      <c r="K3" s="30" t="s">
        <v>61</v>
      </c>
      <c r="L3" s="30" t="s">
        <v>61</v>
      </c>
      <c r="M3" s="1" t="s">
        <v>68</v>
      </c>
      <c r="N3" s="31" t="s">
        <v>62</v>
      </c>
      <c r="O3" s="31"/>
      <c r="P3" s="63" t="s">
        <v>70</v>
      </c>
      <c r="Q3" s="31"/>
      <c r="R3" s="31"/>
      <c r="S3" s="33"/>
      <c r="T3" s="31" t="s">
        <v>56</v>
      </c>
      <c r="U3" s="34">
        <v>19.5</v>
      </c>
      <c r="V3" s="31" t="s">
        <v>57</v>
      </c>
      <c r="W3" s="35">
        <v>30.48</v>
      </c>
      <c r="X3" s="35">
        <v>19.5</v>
      </c>
      <c r="Y3" s="35">
        <v>22.86</v>
      </c>
      <c r="Z3" s="36"/>
      <c r="AA3" s="37">
        <v>2</v>
      </c>
      <c r="AB3" s="38">
        <f>IF(X3="","",X3*W3*Y3/1000000)</f>
        <v>1.3587069600000001E-2</v>
      </c>
      <c r="AC3" s="36">
        <v>56</v>
      </c>
      <c r="AD3" s="39">
        <f t="shared" ref="AD3:AD9" si="2">IF(AA3="","",AC3/AB3*AA3)</f>
        <v>8243.1313960443676</v>
      </c>
      <c r="AE3" s="40">
        <v>3500</v>
      </c>
      <c r="AF3" s="41">
        <f t="shared" ref="AF3:AF8" si="3">IF(ISERROR(AE3/AD3),"",AE3/AD3)</f>
        <v>0.42459592500000004</v>
      </c>
      <c r="AG3" s="42" t="s">
        <v>66</v>
      </c>
      <c r="AH3" s="43">
        <v>0.16700000000000001</v>
      </c>
      <c r="AI3" s="41">
        <f t="shared" ref="AI3:AI9" si="4">IF(ISERROR(U3*AH3),"",U3*AH3)</f>
        <v>3.2565000000000004</v>
      </c>
      <c r="AJ3" s="41">
        <f t="shared" ref="AJ3:AJ9" si="5">IF(ISERROR(U3+AF3+AI3),"",U3+AF3+AI3)</f>
        <v>23.181095924999997</v>
      </c>
      <c r="AK3" s="44">
        <v>0</v>
      </c>
      <c r="AL3" s="41">
        <f t="shared" si="0"/>
        <v>0</v>
      </c>
      <c r="AM3" s="44">
        <v>0</v>
      </c>
      <c r="AN3" s="41">
        <f t="shared" si="1"/>
        <v>0</v>
      </c>
      <c r="AO3" s="44"/>
      <c r="AP3" s="41">
        <f t="shared" ref="AP3:AP9" si="6">IF(ISERROR(AY3*AO3),"",AY3*AO3)</f>
        <v>0</v>
      </c>
      <c r="AQ3" s="44"/>
      <c r="AR3" s="41">
        <f t="shared" ref="AR3:AR9" si="7">IF(ISERROR(U3*AQ3),"",U3*AQ3)</f>
        <v>0</v>
      </c>
      <c r="AS3" s="45"/>
      <c r="AT3" s="44">
        <v>0</v>
      </c>
      <c r="AU3" s="41">
        <f t="shared" ref="AU3:AU9" si="8">IF(ISERROR(AY3*AT3),"",AY3*AT3)</f>
        <v>0</v>
      </c>
      <c r="AV3" s="41">
        <f t="shared" ref="AV3:AV9" si="9">IF(ISERROR(AL3+AN3+AP3+AR3+AU3),"",AL3+AN3+AP3+AR3+AU3)</f>
        <v>0</v>
      </c>
      <c r="AW3" s="41"/>
      <c r="AX3" s="46"/>
      <c r="AY3" s="47">
        <v>32.75</v>
      </c>
      <c r="AZ3" s="48"/>
      <c r="BA3" s="37">
        <v>1320</v>
      </c>
      <c r="BB3" s="41">
        <f t="shared" ref="BB3:BB9" si="10">IF(ISERROR(AW3*BA3),"",AW3*BA3)</f>
        <v>0</v>
      </c>
      <c r="BC3" s="41">
        <f t="shared" ref="BC3:BC9" si="11">IF(ISERROR(AY3*BA3),"",AY3*BA3)</f>
        <v>43230</v>
      </c>
    </row>
    <row r="4" spans="1:55" s="49" customFormat="1" ht="36.75" customHeight="1" x14ac:dyDescent="0.25">
      <c r="A4" s="30">
        <v>3</v>
      </c>
      <c r="B4" s="31"/>
      <c r="C4" s="31"/>
      <c r="D4" s="31"/>
      <c r="E4" s="31" t="s">
        <v>58</v>
      </c>
      <c r="F4" s="31"/>
      <c r="G4" s="31" t="s">
        <v>55</v>
      </c>
      <c r="H4" s="32"/>
      <c r="I4" s="31" t="s">
        <v>59</v>
      </c>
      <c r="J4" s="31" t="s">
        <v>60</v>
      </c>
      <c r="K4" s="30" t="s">
        <v>61</v>
      </c>
      <c r="L4" s="30" t="s">
        <v>61</v>
      </c>
      <c r="M4" s="1" t="s">
        <v>67</v>
      </c>
      <c r="N4" s="31" t="s">
        <v>63</v>
      </c>
      <c r="O4" s="31"/>
      <c r="P4" s="63" t="s">
        <v>71</v>
      </c>
      <c r="Q4" s="31"/>
      <c r="R4" s="31"/>
      <c r="S4" s="33"/>
      <c r="T4" s="31" t="s">
        <v>56</v>
      </c>
      <c r="U4" s="34">
        <v>16.149999999999999</v>
      </c>
      <c r="V4" s="31" t="s">
        <v>57</v>
      </c>
      <c r="W4" s="35">
        <v>30.48</v>
      </c>
      <c r="X4" s="35">
        <v>25.4</v>
      </c>
      <c r="Y4" s="35">
        <v>22.86</v>
      </c>
      <c r="Z4" s="36"/>
      <c r="AA4" s="37">
        <v>2</v>
      </c>
      <c r="AB4" s="38">
        <f>IF(X4="","",X4*W4*Y4/1000000)</f>
        <v>1.769802912E-2</v>
      </c>
      <c r="AC4" s="36">
        <v>56</v>
      </c>
      <c r="AD4" s="39">
        <f t="shared" si="2"/>
        <v>6328.3882764907557</v>
      </c>
      <c r="AE4" s="40">
        <v>3500</v>
      </c>
      <c r="AF4" s="41">
        <f t="shared" si="3"/>
        <v>0.55306340999999992</v>
      </c>
      <c r="AG4" s="42" t="s">
        <v>66</v>
      </c>
      <c r="AH4" s="43">
        <v>0.16700000000000001</v>
      </c>
      <c r="AI4" s="41">
        <f t="shared" si="4"/>
        <v>2.6970499999999999</v>
      </c>
      <c r="AJ4" s="41">
        <f t="shared" si="5"/>
        <v>19.400113409999999</v>
      </c>
      <c r="AK4" s="44">
        <v>0</v>
      </c>
      <c r="AL4" s="41">
        <f t="shared" si="0"/>
        <v>0</v>
      </c>
      <c r="AM4" s="44">
        <v>0</v>
      </c>
      <c r="AN4" s="41">
        <f t="shared" si="1"/>
        <v>0</v>
      </c>
      <c r="AO4" s="44"/>
      <c r="AP4" s="41">
        <f t="shared" si="6"/>
        <v>0</v>
      </c>
      <c r="AQ4" s="44"/>
      <c r="AR4" s="41">
        <f t="shared" si="7"/>
        <v>0</v>
      </c>
      <c r="AS4" s="45"/>
      <c r="AT4" s="44">
        <v>0</v>
      </c>
      <c r="AU4" s="41">
        <f t="shared" si="8"/>
        <v>0</v>
      </c>
      <c r="AV4" s="41">
        <f t="shared" si="9"/>
        <v>0</v>
      </c>
      <c r="AW4" s="41"/>
      <c r="AX4" s="46"/>
      <c r="AY4" s="47">
        <v>27.85</v>
      </c>
      <c r="AZ4" s="48"/>
      <c r="BA4" s="37">
        <v>1980</v>
      </c>
      <c r="BB4" s="41">
        <f t="shared" si="10"/>
        <v>0</v>
      </c>
      <c r="BC4" s="41">
        <f t="shared" si="11"/>
        <v>55143</v>
      </c>
    </row>
    <row r="5" spans="1:55" s="49" customFormat="1" ht="36.75" customHeight="1" x14ac:dyDescent="0.25">
      <c r="A5" s="30">
        <v>4</v>
      </c>
      <c r="B5" s="31"/>
      <c r="C5" s="31"/>
      <c r="D5" s="31"/>
      <c r="E5" s="31" t="s">
        <v>58</v>
      </c>
      <c r="F5" s="31"/>
      <c r="G5" s="31" t="s">
        <v>55</v>
      </c>
      <c r="H5" s="32"/>
      <c r="I5" s="31" t="s">
        <v>59</v>
      </c>
      <c r="J5" s="31" t="s">
        <v>60</v>
      </c>
      <c r="K5" s="30" t="s">
        <v>61</v>
      </c>
      <c r="L5" s="30" t="s">
        <v>61</v>
      </c>
      <c r="M5" s="1" t="s">
        <v>68</v>
      </c>
      <c r="N5" s="31" t="s">
        <v>63</v>
      </c>
      <c r="O5" s="31"/>
      <c r="P5" s="63" t="s">
        <v>72</v>
      </c>
      <c r="Q5" s="31"/>
      <c r="R5" s="31"/>
      <c r="S5" s="33"/>
      <c r="T5" s="31" t="s">
        <v>56</v>
      </c>
      <c r="U5" s="34">
        <v>19.5</v>
      </c>
      <c r="V5" s="31" t="s">
        <v>57</v>
      </c>
      <c r="W5" s="35">
        <v>30.48</v>
      </c>
      <c r="X5" s="35">
        <v>19.5</v>
      </c>
      <c r="Y5" s="35">
        <v>22.86</v>
      </c>
      <c r="Z5" s="36"/>
      <c r="AA5" s="37">
        <v>2</v>
      </c>
      <c r="AB5" s="38">
        <f>IF(X5="","",X5*W5*Y5/1000000)</f>
        <v>1.3587069600000001E-2</v>
      </c>
      <c r="AC5" s="36">
        <v>56</v>
      </c>
      <c r="AD5" s="39">
        <f t="shared" si="2"/>
        <v>8243.1313960443676</v>
      </c>
      <c r="AE5" s="40">
        <v>3500</v>
      </c>
      <c r="AF5" s="41">
        <f t="shared" si="3"/>
        <v>0.42459592500000004</v>
      </c>
      <c r="AG5" s="42" t="s">
        <v>66</v>
      </c>
      <c r="AH5" s="43">
        <v>0.16700000000000001</v>
      </c>
      <c r="AI5" s="41">
        <f t="shared" si="4"/>
        <v>3.2565000000000004</v>
      </c>
      <c r="AJ5" s="41">
        <f t="shared" si="5"/>
        <v>23.181095924999997</v>
      </c>
      <c r="AK5" s="44">
        <v>0</v>
      </c>
      <c r="AL5" s="41">
        <f t="shared" si="0"/>
        <v>0</v>
      </c>
      <c r="AM5" s="44">
        <v>0</v>
      </c>
      <c r="AN5" s="41">
        <f t="shared" si="1"/>
        <v>0</v>
      </c>
      <c r="AO5" s="44"/>
      <c r="AP5" s="41">
        <f t="shared" si="6"/>
        <v>0</v>
      </c>
      <c r="AQ5" s="44"/>
      <c r="AR5" s="41">
        <f t="shared" si="7"/>
        <v>0</v>
      </c>
      <c r="AS5" s="45"/>
      <c r="AT5" s="44">
        <v>0</v>
      </c>
      <c r="AU5" s="41">
        <f t="shared" si="8"/>
        <v>0</v>
      </c>
      <c r="AV5" s="41">
        <f t="shared" si="9"/>
        <v>0</v>
      </c>
      <c r="AW5" s="41"/>
      <c r="AX5" s="46"/>
      <c r="AY5" s="47">
        <v>32.75</v>
      </c>
      <c r="AZ5" s="48"/>
      <c r="BA5" s="37">
        <v>1320</v>
      </c>
      <c r="BB5" s="41">
        <f t="shared" si="10"/>
        <v>0</v>
      </c>
      <c r="BC5" s="41">
        <f t="shared" si="11"/>
        <v>43230</v>
      </c>
    </row>
    <row r="6" spans="1:55" s="49" customFormat="1" ht="36.75" customHeight="1" x14ac:dyDescent="0.25">
      <c r="A6" s="30">
        <v>5</v>
      </c>
      <c r="B6" s="31"/>
      <c r="C6" s="50"/>
      <c r="D6" s="31"/>
      <c r="E6" s="31" t="s">
        <v>58</v>
      </c>
      <c r="F6" s="31"/>
      <c r="G6" s="31" t="s">
        <v>55</v>
      </c>
      <c r="H6" s="32"/>
      <c r="I6" s="31" t="s">
        <v>59</v>
      </c>
      <c r="J6" s="31" t="s">
        <v>60</v>
      </c>
      <c r="K6" s="30" t="s">
        <v>61</v>
      </c>
      <c r="L6" s="30" t="s">
        <v>61</v>
      </c>
      <c r="M6" s="1" t="s">
        <v>67</v>
      </c>
      <c r="N6" s="31" t="s">
        <v>64</v>
      </c>
      <c r="O6" s="31"/>
      <c r="P6" s="63" t="s">
        <v>73</v>
      </c>
      <c r="Q6" s="51"/>
      <c r="R6" s="31"/>
      <c r="S6" s="33"/>
      <c r="T6" s="31" t="s">
        <v>56</v>
      </c>
      <c r="U6" s="34">
        <v>16.149999999999999</v>
      </c>
      <c r="V6" s="31" t="s">
        <v>57</v>
      </c>
      <c r="W6" s="35">
        <v>30.48</v>
      </c>
      <c r="X6" s="35">
        <v>25.4</v>
      </c>
      <c r="Y6" s="35">
        <v>22.86</v>
      </c>
      <c r="Z6" s="36"/>
      <c r="AA6" s="37">
        <v>2</v>
      </c>
      <c r="AB6" s="38">
        <f>IF(X6="","",X6*W6*Y6/1000000)</f>
        <v>1.769802912E-2</v>
      </c>
      <c r="AC6" s="36">
        <v>56</v>
      </c>
      <c r="AD6" s="39">
        <f t="shared" si="2"/>
        <v>6328.3882764907557</v>
      </c>
      <c r="AE6" s="40">
        <v>3500</v>
      </c>
      <c r="AF6" s="41">
        <f t="shared" si="3"/>
        <v>0.55306340999999992</v>
      </c>
      <c r="AG6" s="42" t="s">
        <v>66</v>
      </c>
      <c r="AH6" s="43">
        <v>0.16700000000000001</v>
      </c>
      <c r="AI6" s="41">
        <f t="shared" si="4"/>
        <v>2.6970499999999999</v>
      </c>
      <c r="AJ6" s="41">
        <f t="shared" si="5"/>
        <v>19.400113409999999</v>
      </c>
      <c r="AK6" s="44">
        <v>0</v>
      </c>
      <c r="AL6" s="41">
        <f t="shared" si="0"/>
        <v>0</v>
      </c>
      <c r="AM6" s="44">
        <v>0</v>
      </c>
      <c r="AN6" s="41">
        <f t="shared" si="1"/>
        <v>0</v>
      </c>
      <c r="AO6" s="44"/>
      <c r="AP6" s="41">
        <f t="shared" si="6"/>
        <v>0</v>
      </c>
      <c r="AQ6" s="44"/>
      <c r="AR6" s="41">
        <f t="shared" si="7"/>
        <v>0</v>
      </c>
      <c r="AS6" s="45"/>
      <c r="AT6" s="44">
        <v>0</v>
      </c>
      <c r="AU6" s="41">
        <f t="shared" si="8"/>
        <v>0</v>
      </c>
      <c r="AV6" s="41">
        <f t="shared" si="9"/>
        <v>0</v>
      </c>
      <c r="AW6" s="41"/>
      <c r="AX6" s="46"/>
      <c r="AY6" s="47">
        <v>27.85</v>
      </c>
      <c r="AZ6" s="48"/>
      <c r="BA6" s="37">
        <v>1980</v>
      </c>
      <c r="BB6" s="41">
        <f t="shared" si="10"/>
        <v>0</v>
      </c>
      <c r="BC6" s="41">
        <f t="shared" si="11"/>
        <v>55143</v>
      </c>
    </row>
    <row r="7" spans="1:55" s="49" customFormat="1" ht="36.75" customHeight="1" x14ac:dyDescent="0.25">
      <c r="A7" s="30">
        <v>6</v>
      </c>
      <c r="B7" s="31"/>
      <c r="C7" s="50"/>
      <c r="D7" s="31"/>
      <c r="E7" s="31" t="s">
        <v>58</v>
      </c>
      <c r="F7" s="31"/>
      <c r="G7" s="31" t="s">
        <v>55</v>
      </c>
      <c r="H7" s="32"/>
      <c r="I7" s="31" t="s">
        <v>59</v>
      </c>
      <c r="J7" s="31" t="s">
        <v>60</v>
      </c>
      <c r="K7" s="30" t="s">
        <v>61</v>
      </c>
      <c r="L7" s="30" t="s">
        <v>61</v>
      </c>
      <c r="M7" s="1" t="s">
        <v>68</v>
      </c>
      <c r="N7" s="31" t="s">
        <v>64</v>
      </c>
      <c r="O7" s="31"/>
      <c r="P7" s="63" t="s">
        <v>74</v>
      </c>
      <c r="Q7" s="51"/>
      <c r="R7" s="31"/>
      <c r="S7" s="33"/>
      <c r="T7" s="31" t="s">
        <v>56</v>
      </c>
      <c r="U7" s="34">
        <v>19.5</v>
      </c>
      <c r="V7" s="31" t="s">
        <v>57</v>
      </c>
      <c r="W7" s="35">
        <v>30.48</v>
      </c>
      <c r="X7" s="35">
        <v>19.5</v>
      </c>
      <c r="Y7" s="35">
        <v>22.86</v>
      </c>
      <c r="Z7" s="36"/>
      <c r="AA7" s="37">
        <v>2</v>
      </c>
      <c r="AB7" s="38">
        <f>IF(X7="","",X7*W7*Y7/1000000)</f>
        <v>1.3587069600000001E-2</v>
      </c>
      <c r="AC7" s="36">
        <v>56</v>
      </c>
      <c r="AD7" s="39">
        <f t="shared" si="2"/>
        <v>8243.1313960443676</v>
      </c>
      <c r="AE7" s="40">
        <v>3500</v>
      </c>
      <c r="AF7" s="41">
        <f t="shared" si="3"/>
        <v>0.42459592500000004</v>
      </c>
      <c r="AG7" s="42" t="s">
        <v>66</v>
      </c>
      <c r="AH7" s="43">
        <v>0.16700000000000001</v>
      </c>
      <c r="AI7" s="41">
        <f t="shared" si="4"/>
        <v>3.2565000000000004</v>
      </c>
      <c r="AJ7" s="41">
        <f t="shared" si="5"/>
        <v>23.181095924999997</v>
      </c>
      <c r="AK7" s="44">
        <v>0</v>
      </c>
      <c r="AL7" s="41">
        <f t="shared" si="0"/>
        <v>0</v>
      </c>
      <c r="AM7" s="44">
        <v>0</v>
      </c>
      <c r="AN7" s="41">
        <f t="shared" si="1"/>
        <v>0</v>
      </c>
      <c r="AO7" s="44"/>
      <c r="AP7" s="41">
        <f t="shared" si="6"/>
        <v>0</v>
      </c>
      <c r="AQ7" s="44"/>
      <c r="AR7" s="41">
        <f t="shared" si="7"/>
        <v>0</v>
      </c>
      <c r="AS7" s="45"/>
      <c r="AT7" s="44">
        <v>0</v>
      </c>
      <c r="AU7" s="41">
        <f t="shared" si="8"/>
        <v>0</v>
      </c>
      <c r="AV7" s="41">
        <f t="shared" si="9"/>
        <v>0</v>
      </c>
      <c r="AW7" s="41"/>
      <c r="AX7" s="46"/>
      <c r="AY7" s="47">
        <v>32.75</v>
      </c>
      <c r="AZ7" s="48"/>
      <c r="BA7" s="37">
        <v>1320</v>
      </c>
      <c r="BB7" s="41">
        <f t="shared" si="10"/>
        <v>0</v>
      </c>
      <c r="BC7" s="41">
        <f t="shared" si="11"/>
        <v>43230</v>
      </c>
    </row>
    <row r="8" spans="1:55" ht="36.75" customHeight="1" x14ac:dyDescent="0.25">
      <c r="A8" s="52">
        <v>7</v>
      </c>
      <c r="B8" s="53"/>
      <c r="C8" s="54"/>
      <c r="D8" s="53"/>
      <c r="E8" s="31" t="s">
        <v>58</v>
      </c>
      <c r="F8" s="31"/>
      <c r="G8" s="31" t="s">
        <v>55</v>
      </c>
      <c r="H8" s="32"/>
      <c r="I8" s="31" t="s">
        <v>59</v>
      </c>
      <c r="J8" s="31" t="s">
        <v>60</v>
      </c>
      <c r="K8" s="30" t="s">
        <v>61</v>
      </c>
      <c r="L8" s="30" t="s">
        <v>61</v>
      </c>
      <c r="M8" s="1" t="s">
        <v>67</v>
      </c>
      <c r="N8" s="31" t="s">
        <v>65</v>
      </c>
      <c r="O8" s="31"/>
      <c r="P8" s="63" t="s">
        <v>75</v>
      </c>
      <c r="Q8" s="51"/>
      <c r="R8" s="53"/>
      <c r="S8" s="33"/>
      <c r="T8" s="31" t="s">
        <v>56</v>
      </c>
      <c r="U8" s="34">
        <v>16.149999999999999</v>
      </c>
      <c r="V8" s="31" t="s">
        <v>57</v>
      </c>
      <c r="W8" s="35">
        <v>30.48</v>
      </c>
      <c r="X8" s="35">
        <v>25.4</v>
      </c>
      <c r="Y8" s="35">
        <v>22.86</v>
      </c>
      <c r="Z8" s="55"/>
      <c r="AA8" s="37">
        <v>2</v>
      </c>
      <c r="AB8" s="56">
        <f>IF(X8="","",X8*W8*Y8/1000000)</f>
        <v>1.769802912E-2</v>
      </c>
      <c r="AC8" s="36">
        <v>56</v>
      </c>
      <c r="AD8" s="39">
        <f t="shared" si="2"/>
        <v>6328.3882764907557</v>
      </c>
      <c r="AE8" s="40">
        <v>3500</v>
      </c>
      <c r="AF8" s="41">
        <f t="shared" si="3"/>
        <v>0.55306340999999992</v>
      </c>
      <c r="AG8" s="42" t="s">
        <v>66</v>
      </c>
      <c r="AH8" s="43">
        <v>0.16700000000000001</v>
      </c>
      <c r="AI8" s="41">
        <f t="shared" si="4"/>
        <v>2.6970499999999999</v>
      </c>
      <c r="AJ8" s="41">
        <f t="shared" si="5"/>
        <v>19.400113409999999</v>
      </c>
      <c r="AK8" s="44">
        <v>0</v>
      </c>
      <c r="AL8" s="57">
        <f t="shared" si="0"/>
        <v>0</v>
      </c>
      <c r="AM8" s="44">
        <v>0</v>
      </c>
      <c r="AN8" s="57">
        <f t="shared" si="1"/>
        <v>0</v>
      </c>
      <c r="AO8" s="44"/>
      <c r="AP8" s="41">
        <f t="shared" si="6"/>
        <v>0</v>
      </c>
      <c r="AQ8" s="44"/>
      <c r="AR8" s="41">
        <f t="shared" si="7"/>
        <v>0</v>
      </c>
      <c r="AS8" s="45"/>
      <c r="AT8" s="44">
        <v>0</v>
      </c>
      <c r="AU8" s="41">
        <f t="shared" si="8"/>
        <v>0</v>
      </c>
      <c r="AV8" s="41">
        <f t="shared" si="9"/>
        <v>0</v>
      </c>
      <c r="AW8" s="41"/>
      <c r="AX8" s="58"/>
      <c r="AY8" s="47">
        <v>27.85</v>
      </c>
      <c r="AZ8" s="48"/>
      <c r="BA8" s="37">
        <v>1980</v>
      </c>
      <c r="BB8" s="41">
        <f t="shared" si="10"/>
        <v>0</v>
      </c>
      <c r="BC8" s="41">
        <f t="shared" si="11"/>
        <v>55143</v>
      </c>
    </row>
    <row r="9" spans="1:55" ht="36.75" customHeight="1" x14ac:dyDescent="0.25">
      <c r="A9" s="52">
        <v>8</v>
      </c>
      <c r="B9" s="53"/>
      <c r="C9" s="54"/>
      <c r="D9" s="53"/>
      <c r="E9" s="31" t="s">
        <v>58</v>
      </c>
      <c r="F9" s="31"/>
      <c r="G9" s="31" t="s">
        <v>55</v>
      </c>
      <c r="H9" s="32"/>
      <c r="I9" s="31" t="s">
        <v>59</v>
      </c>
      <c r="J9" s="31" t="s">
        <v>60</v>
      </c>
      <c r="K9" s="30" t="s">
        <v>61</v>
      </c>
      <c r="L9" s="30" t="s">
        <v>61</v>
      </c>
      <c r="M9" s="1" t="s">
        <v>68</v>
      </c>
      <c r="N9" s="31" t="s">
        <v>65</v>
      </c>
      <c r="O9" s="31"/>
      <c r="P9" s="63" t="s">
        <v>76</v>
      </c>
      <c r="Q9" s="51"/>
      <c r="R9" s="53"/>
      <c r="S9" s="33"/>
      <c r="T9" s="31" t="s">
        <v>56</v>
      </c>
      <c r="U9" s="34">
        <v>19.5</v>
      </c>
      <c r="V9" s="31" t="s">
        <v>57</v>
      </c>
      <c r="W9" s="35">
        <v>30.48</v>
      </c>
      <c r="X9" s="35">
        <v>19.5</v>
      </c>
      <c r="Y9" s="35">
        <v>22.86</v>
      </c>
      <c r="Z9" s="55"/>
      <c r="AA9" s="37">
        <v>2</v>
      </c>
      <c r="AB9" s="56">
        <f>IF(X9="","",X9*W9*Y9/1000000)</f>
        <v>1.3587069600000001E-2</v>
      </c>
      <c r="AC9" s="36">
        <v>56</v>
      </c>
      <c r="AD9" s="39">
        <f t="shared" si="2"/>
        <v>8243.1313960443676</v>
      </c>
      <c r="AE9" s="40">
        <v>3500</v>
      </c>
      <c r="AF9" s="41">
        <f>IF(ISERROR(AE9/AD9),"",AE9/AD9)</f>
        <v>0.42459592500000004</v>
      </c>
      <c r="AG9" s="42" t="s">
        <v>66</v>
      </c>
      <c r="AH9" s="43">
        <v>0.16700000000000001</v>
      </c>
      <c r="AI9" s="41">
        <f t="shared" si="4"/>
        <v>3.2565000000000004</v>
      </c>
      <c r="AJ9" s="41">
        <f t="shared" si="5"/>
        <v>23.181095924999997</v>
      </c>
      <c r="AK9" s="44">
        <v>0</v>
      </c>
      <c r="AL9" s="57">
        <f t="shared" si="0"/>
        <v>0</v>
      </c>
      <c r="AM9" s="44"/>
      <c r="AN9" s="57">
        <f t="shared" si="1"/>
        <v>0</v>
      </c>
      <c r="AO9" s="44"/>
      <c r="AP9" s="41">
        <f t="shared" si="6"/>
        <v>0</v>
      </c>
      <c r="AQ9" s="44"/>
      <c r="AR9" s="41">
        <f t="shared" si="7"/>
        <v>0</v>
      </c>
      <c r="AS9" s="45"/>
      <c r="AT9" s="44"/>
      <c r="AU9" s="41">
        <f t="shared" si="8"/>
        <v>0</v>
      </c>
      <c r="AV9" s="41">
        <f t="shared" si="9"/>
        <v>0</v>
      </c>
      <c r="AW9" s="41"/>
      <c r="AX9" s="58"/>
      <c r="AY9" s="47">
        <v>32.75</v>
      </c>
      <c r="AZ9" s="48"/>
      <c r="BA9" s="37">
        <v>1320</v>
      </c>
      <c r="BB9" s="41">
        <f t="shared" si="10"/>
        <v>0</v>
      </c>
      <c r="BC9" s="41">
        <f t="shared" si="11"/>
        <v>43230</v>
      </c>
    </row>
    <row r="10" spans="1:55" x14ac:dyDescent="0.25">
      <c r="AX10" s="6"/>
      <c r="BA10" s="61"/>
    </row>
  </sheetData>
  <sheetProtection insertRows="0" deleteRows="0" sort="0"/>
  <protectedRanges>
    <protectedRange sqref="A2:K219 M10:R219 AV11:AY219 Z6:Z9 AB2:AD9 AF2:AF9 AI2:AU9 AV2:AX10 BA10 T2:V219 L2:O9 Q2:R9 Z10:AU219 W10:Y10 W19:Y219" name="Range1"/>
    <protectedRange sqref="W2:Y9 Z2:Z5" name="Range1_2"/>
    <protectedRange sqref="AE2:AE9" name="Range1_3"/>
    <protectedRange sqref="BA2:BA9" name="Range1_6"/>
    <protectedRange sqref="L10:L255" name="Range1_1"/>
    <protectedRange sqref="S2:S250" name="Range1_3_1"/>
    <protectedRange sqref="AZ2:AZ250" name="Range1_4_1"/>
  </protectedRanges>
  <phoneticPr fontId="6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2026-05-06T08:50:43Z</dcterms:modified>
</cp:coreProperties>
</file>